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irah\Downloads\"/>
    </mc:Choice>
  </mc:AlternateContent>
  <bookViews>
    <workbookView xWindow="0" yWindow="0" windowWidth="14370" windowHeight="10500" firstSheet="1" activeTab="2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ADJUDICADOS'!$B$6:$Q$40</definedName>
    <definedName name="_xlnm.Print_Area" localSheetId="0">'PROCESOS ADJUDICADOS'!$B$2:$Q$40</definedName>
    <definedName name="_xlnm.Print_Area" localSheetId="1">'PROCESOS DESIERTOS'!$A$1:$J$10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L7" i="1" l="1"/>
  <c r="J18" i="1"/>
  <c r="J17" i="1"/>
  <c r="J16" i="1"/>
  <c r="J15" i="1"/>
  <c r="J14" i="1"/>
  <c r="J13" i="1"/>
  <c r="J12" i="1"/>
  <c r="J10" i="1"/>
  <c r="J9" i="1"/>
  <c r="M18" i="1"/>
  <c r="M17" i="1"/>
  <c r="M16" i="1"/>
  <c r="M15" i="1"/>
  <c r="M14" i="1"/>
  <c r="M13" i="1"/>
  <c r="M12" i="1"/>
  <c r="M10" i="1"/>
  <c r="M9" i="1"/>
  <c r="M7" i="1"/>
  <c r="L18" i="1"/>
  <c r="L17" i="1"/>
  <c r="L16" i="1"/>
  <c r="L15" i="1"/>
  <c r="L14" i="1"/>
  <c r="L13" i="1"/>
  <c r="L12" i="1"/>
  <c r="L10" i="1"/>
  <c r="L9" i="1"/>
</calcChain>
</file>

<file path=xl/comments1.xml><?xml version="1.0" encoding="utf-8"?>
<comments xmlns="http://schemas.openxmlformats.org/spreadsheetml/2006/main">
  <authors>
    <author>Luis Felipe Suarez Cuadros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Febrero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<sst xmlns="http://schemas.openxmlformats.org/spreadsheetml/2006/main" count="150" uniqueCount="72">
  <si>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</si>
  <si>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</si>
  <si>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</si>
  <si>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</si>
  <si>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</si>
  <si>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</si>
  <si>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OBJETO</t>
  </si>
  <si>
    <t>FECHA INICIO</t>
  </si>
  <si>
    <t>FECHA TERMINACION</t>
  </si>
  <si>
    <t>VALOR DEL CONTRATO</t>
  </si>
  <si>
    <t>PORCENTAJE DE EJECUCION DEL CONTRATO</t>
  </si>
  <si>
    <t>PRESUPUESTO</t>
  </si>
  <si>
    <t>MODIFICACIONES</t>
  </si>
  <si>
    <t>ADICION 1</t>
  </si>
  <si>
    <t>VALOR ADICION 1</t>
  </si>
  <si>
    <t>ADICION 2</t>
  </si>
  <si>
    <t>VALOR ADICION 2</t>
  </si>
  <si>
    <t>1 PERSONA NATURAL</t>
  </si>
  <si>
    <t>CONTRATACIÓN DIRECTA</t>
  </si>
  <si>
    <t>PORCENTAJE DE AVANCE PRESUPUESTAL PROGRAMADO</t>
  </si>
  <si>
    <t>PORCENTAJE DE AVANCE PRESUPUESTAL REAL</t>
  </si>
  <si>
    <t>N. PROCESO</t>
  </si>
  <si>
    <t>VALOR</t>
  </si>
  <si>
    <t>N/A</t>
  </si>
  <si>
    <t>NÚMERO CONTRATO</t>
  </si>
  <si>
    <t>3 P JURÍDICA - UNIÓN TEMPORAL o CONSORCIO</t>
  </si>
  <si>
    <t xml:space="preserve">PROCESOS DESIERTOS 2025 ENERO </t>
  </si>
  <si>
    <t>2 PERSONA JURÍDICA</t>
  </si>
  <si>
    <t>MINIMA CUANTIA</t>
  </si>
  <si>
    <t>INFORMACION CONTRACTUAL MAYO 2025</t>
  </si>
  <si>
    <t>340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</si>
  <si>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</si>
  <si>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</si>
  <si>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</si>
  <si>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</si>
  <si>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</si>
  <si>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</si>
  <si>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</si>
  <si>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</si>
  <si>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</si>
  <si>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</si>
  <si>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JUAN SEBASTIAN VALLE PARRA</t>
  </si>
  <si>
    <t>UNIVERSIDAD NACIONAL DE COLOMBIA</t>
  </si>
  <si>
    <t>YOFAIDY JOHANA MINOTTA OSPINA</t>
  </si>
  <si>
    <t>DETEXIM TECHNOLOGY SAS</t>
  </si>
  <si>
    <t>UNION TEMPORAL CAMPER IDEAM 2025</t>
  </si>
  <si>
    <t>CAMERFIRMA COLOMBIA S.A.S</t>
  </si>
  <si>
    <t>LAB INSTRUMENTS S.A.S</t>
  </si>
  <si>
    <t>JESSICA PAOLA ZAMBRANO SILVA</t>
  </si>
  <si>
    <t>JAIRO OSORIO CABALLERO</t>
  </si>
  <si>
    <t>LAURA VIVIANNE BERMUDEZ FRANCO</t>
  </si>
  <si>
    <t>INVERSION Y HOGAR S.A.S</t>
  </si>
  <si>
    <t>CPS</t>
  </si>
  <si>
    <t>OTROS</t>
  </si>
  <si>
    <t>IPMC</t>
  </si>
  <si>
    <t>SELECCIÓN ABREVIADA MENOR CUANTÍA</t>
  </si>
  <si>
    <t>SAMC</t>
  </si>
  <si>
    <t>(OPA-309) BRINDAR APOYO PROFESIONAL PARA EL MAPEO, IDENTIFICACIÓN Y GESTIÓN DE RECURSOS, ASÍ COMO LA ARTICULACIÓN CON ENTIDADES NACIONALES E INTERNACIONALES EN DONDE SE IDENTIFIQUE ESTRATÉGICAMENTE LA PARTICIPACIÓN DEL IDEAM EN ESPACIOS TÉCNICO Y DE DIÁLOGO POLÍTICO.</t>
  </si>
  <si>
    <t>(SG-259) REALIZAR EL MANTENIMIENTO PREVENTIVO Y EVENTUALMENTE CORRECTIVO AL SISTEMA DE RED CONTRA INCENDIOS, DEBE INCLUIR EL SUMINISTRO E INSTALACIÓN DE REPUESTOS PARA LA SEDE PUENTE ARANDA UBICADO EN AL CIUDAD DE BOGOTÁ.</t>
  </si>
  <si>
    <t>(SG-255) CONTRATAR LAS REPARACIONES LOCATIVAS, ESPECÍFICAMENTE LA ADECUACIÓN Y MANTENIMIENTO DEL ÁREA OPERATIVA # 2 - DEL IDEAM EN LA CIUDAD DE BARRANQUILLA.</t>
  </si>
  <si>
    <t>(SG-241) ADQUISICIÓN DE FIRMAS DIGITALES PARA SERVIDORES Y COLABORADORES DEL IDEAM</t>
  </si>
  <si>
    <t>(HIDRO-388) MANTENIMIENTO PREVENTIVO CON SUMINISTRO DE CONSUMIBLES PARA EL ANALIZADOR DE COT/NT</t>
  </si>
  <si>
    <t>HIDRO-450) PRESTAR LOS SERVICIOS DE APOYO A LA GESTIÓN PARA EL ANÁLISIS FISICOQUÍMICO DE VARIABLES INMEDIATAS, ENTRE OTRAS VARIABLES ASIGNADAS CUMPLIENDO LA NORMA ISO 17025-2017 EN EL LABORATORIO DE CALIDAD AMBIENTAL.</t>
  </si>
  <si>
    <t>(SG-267) ADQUISICIÓN, INSTALACIÓN Y MANTENIMIENTO DE AIRES ACONDICIONADOS PARA AREAS OPERATIVAS, SEDES Y AEROPUERTOS DEL IDEAM</t>
  </si>
  <si>
    <t>(SG-257) PRESTAR EL SERVICIO DE MANTENIMIENTO PREVENTIVO Y EVENTUALMENTE CORRECTIVO Y SUMINISTRO DE REPUESTOS A LOS SISTEMAS DE DETECCIÓN Y EXTINCIÓN DE INCENDIOS UBICADOS EN LA SEDE PUENTE ARANDA DEL IDEAM UBICADA EN LA CIUDAD DE BOGOTÁ D.C</t>
  </si>
  <si>
    <t>(SG-222) ADQUISICIÓN DE KITS DE PRIMEROS AUXILIOS, CAMILLAS Y DEMÁS ELEMENTOS DE EMERGENCIA REQUERIDOS POR EL IDEAM</t>
  </si>
  <si>
    <t>(SEA-126) PRESTAR APOYO A LA SUBDIRECCIÓN DE ESTUDIOS AMBIENTALES EN LA REALIZACIÓN DE LA EVALUACIÓN DESDE EL COMPONENTE ECONÓMICO DE LOS RECURSOS NATURALES Y EL AMBIENTE COMO INSUMO PARA EL INFORME DEL ESTADO DE LOS RECURSOS NATURALES RENOVABLES.</t>
  </si>
  <si>
    <t>(SG-225) PRESTACIÓN DE SERVICIOS PARA EL DESARROLLO DEL PLAN INSTITUCIONAL DE CAPACITACIÓN DEL IDEAM VIGENCIA 2025</t>
  </si>
  <si>
    <t>(OPA-300) PRESTAR LOS SERVICIOS PROFESIONALES A LA OFICINA ASESORA DE PLANEACIÓN PARA ARTICULAR LOS LINEAMIENTOS DE LA PLANEACIÓN INSTITUCIONAL, MONITOREAR LAS ACCIONES DE ARTICULACIÓN DE LOS PROCESOS ESTRATÉGICOS DE GESTIÓN DEL SIG Y GESTIÓN DE LA PLANEACIÓN A CARGO DE LA OFICINA Y REALIZAR EL SEGUIMIENTO A LOS PLANES Y POLÍTICAS DE LA ENTIDAD</t>
  </si>
  <si>
    <t xml:space="preserve">SAMC-007-2025 </t>
  </si>
  <si>
    <t>PROCESOS DESIERTOS  MAYO</t>
  </si>
  <si>
    <t>(INFO-064) SERVICIO PARA SUMINISTRAR DATOS E INFORMACIÓN DE ACTIVIDAD DE RAYOS, HISTÓRICA Y EN TIEMPO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</si>
</sst>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240A]\ #,##0"/>
    <numFmt numFmtId="165" formatCode="&quot;$&quot;\ #,##0"/>
  </numFmts>
  <fonts count="17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indexed="8"/>
      <name val="Arial Narrow"/>
      <family val="2"/>
    </font>
    <font>
      <b/>
      <i/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5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0" fillId="2" borderId="0" xfId="0" applyFill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6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15" fillId="2" borderId="0" xfId="4" applyFont="1" applyFill="1" applyBorder="1"/>
    <xf numFmtId="0" fontId="15" fillId="2" borderId="0" xfId="4" applyFont="1" applyFill="1"/>
    <xf numFmtId="0" fontId="6" fillId="2" borderId="0" xfId="0" applyFont="1" applyFill="1" applyAlignment="1">
      <alignment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14" fontId="2" fillId="0" borderId="0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Border="1" applyAlignment="1" applyProtection="1">
      <alignment horizontal="center" vertical="center" wrapText="1"/>
      <protection hidden="1"/>
    </xf>
    <xf numFmtId="9" fontId="6" fillId="2" borderId="0" xfId="3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justify" vertical="center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hidden="1"/>
    </xf>
    <xf numFmtId="9" fontId="6" fillId="2" borderId="2" xfId="3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justify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4"/>
    <cellStyle name="Normal 6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123825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161925</xdr:rowOff>
    </xdr:from>
    <xdr:to>
      <xdr:col>5</xdr:col>
      <xdr:colOff>2235632</xdr:colOff>
      <xdr:row>6</xdr:row>
      <xdr:rowOff>85725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6192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323850</xdr:colOff>
      <xdr:row>52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opLeftCell="G1" zoomScaleNormal="100" workbookViewId="0">
      <selection activeCell="A10" sqref="A10"/>
    </sheetView>
  </sheetViews>
  <sheetFormatPr baseColWidth="10" defaultRowHeight="12.75" x14ac:dyDescent="0.2"/>
  <cols>
    <col min="1" max="1" width="11.42578125" style="7"/>
    <col min="2" max="2" width="11.42578125" style="4"/>
    <col min="3" max="3" width="28" style="4" customWidth="1"/>
    <col min="4" max="4" width="19.5703125" style="4" customWidth="1"/>
    <col min="5" max="5" width="21.42578125" style="4" customWidth="1"/>
    <col min="6" max="6" width="25" style="4" customWidth="1"/>
    <col min="7" max="7" width="54.140625" style="14" customWidth="1"/>
    <col min="8" max="8" width="13.140625" style="4" customWidth="1"/>
    <col min="9" max="9" width="18.140625" style="4" customWidth="1"/>
    <col min="10" max="10" width="19.42578125" style="4" customWidth="1"/>
    <col min="11" max="11" width="20.5703125" style="4" customWidth="1"/>
    <col min="12" max="12" width="24" style="4" customWidth="1"/>
    <col min="13" max="13" width="22" style="4" customWidth="1"/>
    <col min="14" max="14" width="18.5703125" style="4" customWidth="1"/>
    <col min="15" max="15" width="17.5703125" style="4" customWidth="1"/>
    <col min="16" max="16" width="15.42578125" style="4" customWidth="1"/>
    <col min="17" max="17" width="34.140625" style="4" customWidth="1"/>
    <col min="18" max="16384" width="11.42578125" style="9"/>
  </cols>
  <sheetData>
    <row r="1" spans="2:18" s="7" customFormat="1" ht="12" customHeight="1" x14ac:dyDescent="0.2">
      <c r="B1" s="5"/>
      <c r="C1" s="5"/>
      <c r="D1" s="5"/>
      <c r="E1" s="5"/>
      <c r="F1" s="5"/>
      <c r="G1" s="8"/>
      <c r="H1" s="5"/>
      <c r="I1" s="5"/>
      <c r="J1" s="5"/>
      <c r="K1" s="5"/>
      <c r="L1" s="5"/>
      <c r="M1" s="5"/>
      <c r="N1" s="5"/>
      <c r="O1" s="5"/>
      <c r="P1" s="5"/>
      <c r="Q1" s="5"/>
    </row>
    <row r="2" spans="2:18" ht="15" customHeight="1" x14ac:dyDescent="0.2">
      <c r="B2" s="45" t="s">
        <v>29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7"/>
    </row>
    <row r="3" spans="2:18" ht="68.25" customHeight="1" x14ac:dyDescent="0.2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7"/>
    </row>
    <row r="4" spans="2:18" x14ac:dyDescent="0.2">
      <c r="B4" s="44" t="s">
        <v>24</v>
      </c>
      <c r="C4" s="46" t="s">
        <v>0</v>
      </c>
      <c r="D4" s="46"/>
      <c r="E4" s="46" t="s">
        <v>1</v>
      </c>
      <c r="F4" s="46"/>
      <c r="G4" s="46"/>
      <c r="H4" s="46"/>
      <c r="I4" s="46"/>
      <c r="J4" s="46"/>
      <c r="K4" s="46" t="s">
        <v>11</v>
      </c>
      <c r="L4" s="46"/>
      <c r="M4" s="46"/>
      <c r="N4" s="46" t="s">
        <v>12</v>
      </c>
      <c r="O4" s="46"/>
      <c r="P4" s="46"/>
      <c r="Q4" s="46"/>
      <c r="R4" s="7"/>
    </row>
    <row r="5" spans="2:18" ht="15" customHeight="1" x14ac:dyDescent="0.2">
      <c r="B5" s="44"/>
      <c r="C5" s="44" t="s">
        <v>2</v>
      </c>
      <c r="D5" s="44" t="s">
        <v>3</v>
      </c>
      <c r="E5" s="44" t="s">
        <v>4</v>
      </c>
      <c r="F5" s="44" t="s">
        <v>5</v>
      </c>
      <c r="G5" s="44" t="s">
        <v>6</v>
      </c>
      <c r="H5" s="44" t="s">
        <v>7</v>
      </c>
      <c r="I5" s="44" t="s">
        <v>8</v>
      </c>
      <c r="J5" s="44" t="s">
        <v>10</v>
      </c>
      <c r="K5" s="44" t="s">
        <v>9</v>
      </c>
      <c r="L5" s="44" t="s">
        <v>19</v>
      </c>
      <c r="M5" s="44" t="s">
        <v>20</v>
      </c>
      <c r="N5" s="44" t="s">
        <v>13</v>
      </c>
      <c r="O5" s="44" t="s">
        <v>14</v>
      </c>
      <c r="P5" s="44" t="s">
        <v>15</v>
      </c>
      <c r="Q5" s="44" t="s">
        <v>16</v>
      </c>
      <c r="R5" s="7"/>
    </row>
    <row r="6" spans="2:18" ht="38.25" customHeight="1" x14ac:dyDescent="0.2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7"/>
    </row>
    <row r="7" spans="2:18" ht="99.95" customHeight="1" x14ac:dyDescent="0.2">
      <c r="B7" s="28" t="s">
        <v>30</v>
      </c>
      <c r="C7" s="29" t="s">
        <v>41</v>
      </c>
      <c r="D7" s="30" t="s">
        <v>17</v>
      </c>
      <c r="E7" s="31" t="s">
        <v>18</v>
      </c>
      <c r="F7" s="32" t="s">
        <v>52</v>
      </c>
      <c r="G7" s="33" t="s">
        <v>66</v>
      </c>
      <c r="H7" s="34">
        <v>45783</v>
      </c>
      <c r="I7" s="35">
        <v>45991</v>
      </c>
      <c r="J7" s="36">
        <f t="shared" ref="J7:J18" ca="1" si="0">1-((I7-TODAY())*1/(I7-H7))</f>
        <v>0.21153846153846156</v>
      </c>
      <c r="K7" s="37">
        <v>47600000</v>
      </c>
      <c r="L7" s="36">
        <f ca="1">1-((I7-TODAY())*1/(I7-H7))</f>
        <v>0.21153846153846156</v>
      </c>
      <c r="M7" s="36">
        <f ca="1">1-((I7-TODAY())*1/(I7-H7))</f>
        <v>0.21153846153846156</v>
      </c>
      <c r="N7" s="36" t="s">
        <v>23</v>
      </c>
      <c r="O7" s="36" t="s">
        <v>23</v>
      </c>
      <c r="P7" s="36" t="s">
        <v>23</v>
      </c>
      <c r="Q7" s="36" t="s">
        <v>23</v>
      </c>
      <c r="R7" s="7"/>
    </row>
    <row r="8" spans="2:18" ht="99.95" customHeight="1" x14ac:dyDescent="0.2">
      <c r="B8" s="28">
        <v>342</v>
      </c>
      <c r="C8" s="29" t="s">
        <v>42</v>
      </c>
      <c r="D8" s="30" t="s">
        <v>27</v>
      </c>
      <c r="E8" s="31" t="s">
        <v>18</v>
      </c>
      <c r="F8" s="32" t="s">
        <v>53</v>
      </c>
      <c r="G8" s="33" t="s">
        <v>67</v>
      </c>
      <c r="H8" s="34"/>
      <c r="I8" s="35">
        <v>45991</v>
      </c>
      <c r="J8" s="36">
        <v>0</v>
      </c>
      <c r="K8" s="37">
        <v>114888000</v>
      </c>
      <c r="L8" s="36">
        <v>0</v>
      </c>
      <c r="M8" s="36">
        <v>0</v>
      </c>
      <c r="N8" s="36" t="s">
        <v>23</v>
      </c>
      <c r="O8" s="36" t="s">
        <v>23</v>
      </c>
      <c r="P8" s="36" t="s">
        <v>23</v>
      </c>
      <c r="Q8" s="36" t="s">
        <v>23</v>
      </c>
      <c r="R8" s="7"/>
    </row>
    <row r="9" spans="2:18" ht="99.95" customHeight="1" x14ac:dyDescent="0.2">
      <c r="B9" s="28" t="s">
        <v>31</v>
      </c>
      <c r="C9" s="29" t="s">
        <v>43</v>
      </c>
      <c r="D9" s="30" t="s">
        <v>17</v>
      </c>
      <c r="E9" s="31" t="s">
        <v>18</v>
      </c>
      <c r="F9" s="32" t="s">
        <v>52</v>
      </c>
      <c r="G9" s="33" t="s">
        <v>57</v>
      </c>
      <c r="H9" s="34">
        <v>45789</v>
      </c>
      <c r="I9" s="35">
        <v>46022</v>
      </c>
      <c r="J9" s="36">
        <f t="shared" ca="1" si="0"/>
        <v>0.16309012875536477</v>
      </c>
      <c r="K9" s="37">
        <v>40456667</v>
      </c>
      <c r="L9" s="36">
        <f t="shared" ref="L9:L18" ca="1" si="1">1-((I9-TODAY())*1/(I9-H9))</f>
        <v>0.16309012875536477</v>
      </c>
      <c r="M9" s="36">
        <f t="shared" ref="M9:M18" ca="1" si="2">1-((I9-TODAY())*1/(I9-H9))</f>
        <v>0.16309012875536477</v>
      </c>
      <c r="N9" s="36" t="s">
        <v>23</v>
      </c>
      <c r="O9" s="36" t="s">
        <v>23</v>
      </c>
      <c r="P9" s="36" t="s">
        <v>23</v>
      </c>
      <c r="Q9" s="36" t="s">
        <v>23</v>
      </c>
      <c r="R9" s="7"/>
    </row>
    <row r="10" spans="2:18" ht="99.95" customHeight="1" x14ac:dyDescent="0.2">
      <c r="B10" s="28" t="s">
        <v>32</v>
      </c>
      <c r="C10" s="29" t="s">
        <v>44</v>
      </c>
      <c r="D10" s="30" t="s">
        <v>27</v>
      </c>
      <c r="E10" s="31" t="s">
        <v>28</v>
      </c>
      <c r="F10" s="32" t="s">
        <v>54</v>
      </c>
      <c r="G10" s="33" t="s">
        <v>58</v>
      </c>
      <c r="H10" s="34">
        <v>45791</v>
      </c>
      <c r="I10" s="35">
        <v>46022</v>
      </c>
      <c r="J10" s="36">
        <f t="shared" ca="1" si="0"/>
        <v>0.1558441558441559</v>
      </c>
      <c r="K10" s="37">
        <v>24999968</v>
      </c>
      <c r="L10" s="36">
        <f t="shared" ca="1" si="1"/>
        <v>0.1558441558441559</v>
      </c>
      <c r="M10" s="36">
        <f t="shared" ca="1" si="2"/>
        <v>0.1558441558441559</v>
      </c>
      <c r="N10" s="36" t="s">
        <v>23</v>
      </c>
      <c r="O10" s="36" t="s">
        <v>23</v>
      </c>
      <c r="P10" s="36" t="s">
        <v>23</v>
      </c>
      <c r="Q10" s="36" t="s">
        <v>23</v>
      </c>
      <c r="R10" s="7"/>
    </row>
    <row r="11" spans="2:18" ht="99.95" customHeight="1" x14ac:dyDescent="0.2">
      <c r="B11" s="28" t="s">
        <v>33</v>
      </c>
      <c r="C11" s="29" t="s">
        <v>45</v>
      </c>
      <c r="D11" s="30" t="s">
        <v>25</v>
      </c>
      <c r="E11" s="31" t="s">
        <v>55</v>
      </c>
      <c r="F11" s="32" t="s">
        <v>56</v>
      </c>
      <c r="G11" s="33" t="s">
        <v>59</v>
      </c>
      <c r="H11" s="34">
        <v>45805</v>
      </c>
      <c r="I11" s="35">
        <v>45866</v>
      </c>
      <c r="J11" s="35" t="s">
        <v>23</v>
      </c>
      <c r="K11" s="37">
        <v>71589999</v>
      </c>
      <c r="L11" s="35" t="s">
        <v>23</v>
      </c>
      <c r="M11" s="35" t="s">
        <v>23</v>
      </c>
      <c r="N11" s="36" t="s">
        <v>23</v>
      </c>
      <c r="O11" s="36" t="s">
        <v>23</v>
      </c>
      <c r="P11" s="36" t="s">
        <v>23</v>
      </c>
      <c r="Q11" s="36" t="s">
        <v>23</v>
      </c>
      <c r="R11" s="7"/>
    </row>
    <row r="12" spans="2:18" ht="99.95" customHeight="1" x14ac:dyDescent="0.2">
      <c r="B12" s="28" t="s">
        <v>34</v>
      </c>
      <c r="C12" s="29" t="s">
        <v>46</v>
      </c>
      <c r="D12" s="30" t="s">
        <v>27</v>
      </c>
      <c r="E12" s="31" t="s">
        <v>28</v>
      </c>
      <c r="F12" s="32" t="s">
        <v>54</v>
      </c>
      <c r="G12" s="33" t="s">
        <v>60</v>
      </c>
      <c r="H12" s="34">
        <v>45796</v>
      </c>
      <c r="I12" s="35">
        <v>45991</v>
      </c>
      <c r="J12" s="36">
        <f t="shared" ca="1" si="0"/>
        <v>0.15897435897435896</v>
      </c>
      <c r="K12" s="37">
        <v>4712400</v>
      </c>
      <c r="L12" s="36">
        <f t="shared" ca="1" si="1"/>
        <v>0.15897435897435896</v>
      </c>
      <c r="M12" s="36">
        <f t="shared" ca="1" si="2"/>
        <v>0.15897435897435896</v>
      </c>
      <c r="N12" s="36" t="s">
        <v>23</v>
      </c>
      <c r="O12" s="36" t="s">
        <v>23</v>
      </c>
      <c r="P12" s="36" t="s">
        <v>23</v>
      </c>
      <c r="Q12" s="36" t="s">
        <v>23</v>
      </c>
      <c r="R12" s="7"/>
    </row>
    <row r="13" spans="2:18" ht="99.95" customHeight="1" x14ac:dyDescent="0.2">
      <c r="B13" s="28" t="s">
        <v>35</v>
      </c>
      <c r="C13" s="29" t="s">
        <v>47</v>
      </c>
      <c r="D13" s="38" t="s">
        <v>27</v>
      </c>
      <c r="E13" s="39" t="s">
        <v>18</v>
      </c>
      <c r="F13" s="32" t="s">
        <v>52</v>
      </c>
      <c r="G13" s="33" t="s">
        <v>61</v>
      </c>
      <c r="H13" s="34">
        <v>45792</v>
      </c>
      <c r="I13" s="35">
        <v>45961</v>
      </c>
      <c r="J13" s="36">
        <f t="shared" ca="1" si="0"/>
        <v>0.20710059171597628</v>
      </c>
      <c r="K13" s="37">
        <v>31004617</v>
      </c>
      <c r="L13" s="36">
        <f t="shared" ca="1" si="1"/>
        <v>0.20710059171597628</v>
      </c>
      <c r="M13" s="36">
        <f t="shared" ca="1" si="2"/>
        <v>0.20710059171597628</v>
      </c>
      <c r="N13" s="36" t="s">
        <v>23</v>
      </c>
      <c r="O13" s="36" t="s">
        <v>23</v>
      </c>
      <c r="P13" s="36" t="s">
        <v>23</v>
      </c>
      <c r="Q13" s="36" t="s">
        <v>23</v>
      </c>
      <c r="R13" s="7"/>
    </row>
    <row r="14" spans="2:18" ht="99.95" customHeight="1" x14ac:dyDescent="0.2">
      <c r="B14" s="28" t="s">
        <v>36</v>
      </c>
      <c r="C14" s="29" t="s">
        <v>48</v>
      </c>
      <c r="D14" s="38" t="s">
        <v>17</v>
      </c>
      <c r="E14" s="39" t="s">
        <v>18</v>
      </c>
      <c r="F14" s="32" t="s">
        <v>52</v>
      </c>
      <c r="G14" s="33" t="s">
        <v>62</v>
      </c>
      <c r="H14" s="34">
        <v>45792</v>
      </c>
      <c r="I14" s="35">
        <v>46022</v>
      </c>
      <c r="J14" s="36">
        <f t="shared" ca="1" si="0"/>
        <v>0.15217391304347827</v>
      </c>
      <c r="K14" s="37">
        <v>29510000</v>
      </c>
      <c r="L14" s="36">
        <f t="shared" ca="1" si="1"/>
        <v>0.15217391304347827</v>
      </c>
      <c r="M14" s="36">
        <f t="shared" ca="1" si="2"/>
        <v>0.15217391304347827</v>
      </c>
      <c r="N14" s="36" t="s">
        <v>23</v>
      </c>
      <c r="O14" s="36" t="s">
        <v>23</v>
      </c>
      <c r="P14" s="36" t="s">
        <v>23</v>
      </c>
      <c r="Q14" s="36" t="s">
        <v>23</v>
      </c>
      <c r="R14" s="7"/>
    </row>
    <row r="15" spans="2:18" ht="99.95" customHeight="1" x14ac:dyDescent="0.2">
      <c r="B15" s="28" t="s">
        <v>37</v>
      </c>
      <c r="C15" s="29" t="s">
        <v>49</v>
      </c>
      <c r="D15" s="38" t="s">
        <v>17</v>
      </c>
      <c r="E15" s="39" t="s">
        <v>55</v>
      </c>
      <c r="F15" s="32" t="s">
        <v>56</v>
      </c>
      <c r="G15" s="33" t="s">
        <v>63</v>
      </c>
      <c r="H15" s="34">
        <v>45800</v>
      </c>
      <c r="I15" s="35">
        <v>45981</v>
      </c>
      <c r="J15" s="36">
        <f t="shared" ca="1" si="0"/>
        <v>0.149171270718232</v>
      </c>
      <c r="K15" s="37">
        <v>227596847</v>
      </c>
      <c r="L15" s="36">
        <f t="shared" ca="1" si="1"/>
        <v>0.149171270718232</v>
      </c>
      <c r="M15" s="36">
        <f t="shared" ca="1" si="2"/>
        <v>0.149171270718232</v>
      </c>
      <c r="N15" s="36" t="s">
        <v>23</v>
      </c>
      <c r="O15" s="36" t="s">
        <v>23</v>
      </c>
      <c r="P15" s="36" t="s">
        <v>23</v>
      </c>
      <c r="Q15" s="36" t="s">
        <v>23</v>
      </c>
      <c r="R15" s="7"/>
    </row>
    <row r="16" spans="2:18" ht="99.95" customHeight="1" x14ac:dyDescent="0.2">
      <c r="B16" s="28" t="s">
        <v>38</v>
      </c>
      <c r="C16" s="29" t="s">
        <v>44</v>
      </c>
      <c r="D16" s="38" t="s">
        <v>27</v>
      </c>
      <c r="E16" s="39" t="s">
        <v>28</v>
      </c>
      <c r="F16" s="32" t="s">
        <v>54</v>
      </c>
      <c r="G16" s="33" t="s">
        <v>64</v>
      </c>
      <c r="H16" s="34">
        <v>45804</v>
      </c>
      <c r="I16" s="35">
        <v>46022</v>
      </c>
      <c r="J16" s="36">
        <f t="shared" ca="1" si="0"/>
        <v>0.10550458715596334</v>
      </c>
      <c r="K16" s="37">
        <v>29869135</v>
      </c>
      <c r="L16" s="36">
        <f t="shared" ca="1" si="1"/>
        <v>0.10550458715596334</v>
      </c>
      <c r="M16" s="36">
        <f t="shared" ca="1" si="2"/>
        <v>0.10550458715596334</v>
      </c>
      <c r="N16" s="36" t="s">
        <v>23</v>
      </c>
      <c r="O16" s="36" t="s">
        <v>23</v>
      </c>
      <c r="P16" s="36" t="s">
        <v>23</v>
      </c>
      <c r="Q16" s="36" t="s">
        <v>23</v>
      </c>
      <c r="R16" s="7"/>
    </row>
    <row r="17" spans="1:18" ht="99.95" customHeight="1" x14ac:dyDescent="0.2">
      <c r="B17" s="28" t="s">
        <v>39</v>
      </c>
      <c r="C17" s="29" t="s">
        <v>50</v>
      </c>
      <c r="D17" s="30" t="s">
        <v>17</v>
      </c>
      <c r="E17" s="31" t="s">
        <v>18</v>
      </c>
      <c r="F17" s="32" t="s">
        <v>52</v>
      </c>
      <c r="G17" s="33" t="s">
        <v>68</v>
      </c>
      <c r="H17" s="34">
        <v>45803</v>
      </c>
      <c r="I17" s="35">
        <v>46022</v>
      </c>
      <c r="J17" s="36">
        <f t="shared" ca="1" si="0"/>
        <v>0.1095890410958904</v>
      </c>
      <c r="K17" s="37">
        <v>58336666</v>
      </c>
      <c r="L17" s="36">
        <f t="shared" ca="1" si="1"/>
        <v>0.1095890410958904</v>
      </c>
      <c r="M17" s="36">
        <f t="shared" ca="1" si="2"/>
        <v>0.1095890410958904</v>
      </c>
      <c r="N17" s="36" t="s">
        <v>23</v>
      </c>
      <c r="O17" s="36" t="s">
        <v>23</v>
      </c>
      <c r="P17" s="36" t="s">
        <v>23</v>
      </c>
      <c r="Q17" s="36" t="s">
        <v>23</v>
      </c>
      <c r="R17" s="7"/>
    </row>
    <row r="18" spans="1:18" s="11" customFormat="1" ht="99.95" customHeight="1" x14ac:dyDescent="0.2">
      <c r="A18" s="10"/>
      <c r="B18" s="28" t="s">
        <v>40</v>
      </c>
      <c r="C18" s="29" t="s">
        <v>51</v>
      </c>
      <c r="D18" s="30" t="s">
        <v>27</v>
      </c>
      <c r="E18" s="31" t="s">
        <v>28</v>
      </c>
      <c r="F18" s="40" t="s">
        <v>54</v>
      </c>
      <c r="G18" s="33" t="s">
        <v>65</v>
      </c>
      <c r="H18" s="34">
        <v>45813</v>
      </c>
      <c r="I18" s="35">
        <v>45866</v>
      </c>
      <c r="J18" s="41">
        <f t="shared" ca="1" si="0"/>
        <v>0.26415094339622647</v>
      </c>
      <c r="K18" s="37">
        <v>21912287</v>
      </c>
      <c r="L18" s="41">
        <f t="shared" ca="1" si="1"/>
        <v>0.26415094339622647</v>
      </c>
      <c r="M18" s="41">
        <f t="shared" ca="1" si="2"/>
        <v>0.26415094339622647</v>
      </c>
      <c r="N18" s="41" t="s">
        <v>23</v>
      </c>
      <c r="O18" s="41" t="s">
        <v>23</v>
      </c>
      <c r="P18" s="41" t="s">
        <v>23</v>
      </c>
      <c r="Q18" s="41" t="s">
        <v>23</v>
      </c>
      <c r="R18" s="10"/>
    </row>
    <row r="19" spans="1:18" ht="99.95" customHeight="1" x14ac:dyDescent="0.2">
      <c r="B19" s="15"/>
      <c r="C19" s="16"/>
      <c r="D19" s="17"/>
      <c r="E19" s="18"/>
      <c r="F19" s="19"/>
      <c r="G19" s="20"/>
      <c r="H19" s="21"/>
      <c r="I19" s="22"/>
      <c r="J19" s="23"/>
      <c r="K19" s="24"/>
      <c r="L19" s="23"/>
      <c r="M19" s="23"/>
      <c r="N19" s="23"/>
      <c r="O19" s="23"/>
      <c r="P19" s="23"/>
      <c r="Q19" s="23"/>
      <c r="R19" s="7"/>
    </row>
    <row r="20" spans="1:18" ht="99.95" customHeight="1" x14ac:dyDescent="0.2">
      <c r="B20" s="15"/>
      <c r="C20" s="16"/>
      <c r="D20" s="17"/>
      <c r="E20" s="18"/>
      <c r="F20" s="19"/>
      <c r="G20" s="20"/>
      <c r="H20" s="21"/>
      <c r="I20" s="22"/>
      <c r="J20" s="23"/>
      <c r="K20" s="24"/>
      <c r="L20" s="23"/>
      <c r="M20" s="23"/>
      <c r="N20" s="23"/>
      <c r="O20" s="23"/>
      <c r="P20" s="23"/>
      <c r="Q20" s="23"/>
      <c r="R20" s="7"/>
    </row>
    <row r="21" spans="1:18" ht="99.95" customHeight="1" x14ac:dyDescent="0.2">
      <c r="B21" s="15"/>
      <c r="C21" s="16"/>
      <c r="D21" s="17"/>
      <c r="E21" s="18"/>
      <c r="F21" s="19"/>
      <c r="G21" s="20"/>
      <c r="H21" s="21"/>
      <c r="I21" s="22"/>
      <c r="J21" s="23"/>
      <c r="K21" s="24"/>
      <c r="L21" s="23"/>
      <c r="M21" s="23"/>
      <c r="N21" s="23"/>
      <c r="O21" s="23"/>
      <c r="P21" s="23"/>
      <c r="Q21" s="23"/>
      <c r="R21" s="7"/>
    </row>
    <row r="22" spans="1:18" ht="99.95" customHeight="1" x14ac:dyDescent="0.2">
      <c r="B22" s="15"/>
      <c r="C22" s="16"/>
      <c r="D22" s="17"/>
      <c r="E22" s="18"/>
      <c r="F22" s="19"/>
      <c r="G22" s="20"/>
      <c r="H22" s="21"/>
      <c r="I22" s="22"/>
      <c r="J22" s="23"/>
      <c r="K22" s="24"/>
      <c r="L22" s="23"/>
      <c r="M22" s="23"/>
      <c r="N22" s="23"/>
      <c r="O22" s="23"/>
      <c r="P22" s="23"/>
      <c r="Q22" s="23"/>
      <c r="R22" s="7"/>
    </row>
    <row r="23" spans="1:18" ht="99.95" customHeight="1" x14ac:dyDescent="0.2">
      <c r="B23" s="15"/>
      <c r="C23" s="16"/>
      <c r="D23" s="17"/>
      <c r="E23" s="18"/>
      <c r="F23" s="19"/>
      <c r="G23" s="20"/>
      <c r="H23" s="21"/>
      <c r="I23" s="22"/>
      <c r="J23" s="23"/>
      <c r="K23" s="24"/>
      <c r="L23" s="23"/>
      <c r="M23" s="23"/>
      <c r="N23" s="23"/>
      <c r="O23" s="23"/>
      <c r="P23" s="23"/>
      <c r="Q23" s="23"/>
      <c r="R23" s="7"/>
    </row>
    <row r="24" spans="1:18" ht="99.95" customHeight="1" x14ac:dyDescent="0.2">
      <c r="B24" s="15"/>
      <c r="C24" s="16"/>
      <c r="D24" s="25"/>
      <c r="E24" s="26"/>
      <c r="F24" s="19"/>
      <c r="G24" s="20"/>
      <c r="H24" s="21"/>
      <c r="I24" s="22"/>
      <c r="J24" s="23"/>
      <c r="K24" s="24"/>
      <c r="L24" s="23"/>
      <c r="M24" s="23"/>
      <c r="N24" s="23"/>
      <c r="O24" s="23"/>
      <c r="P24" s="23"/>
      <c r="Q24" s="23"/>
      <c r="R24" s="7"/>
    </row>
    <row r="25" spans="1:18" ht="99.95" customHeight="1" x14ac:dyDescent="0.2">
      <c r="B25" s="15"/>
      <c r="C25" s="16"/>
      <c r="D25" s="17"/>
      <c r="E25" s="18"/>
      <c r="F25" s="19"/>
      <c r="G25" s="20"/>
      <c r="H25" s="21"/>
      <c r="I25" s="22"/>
      <c r="J25" s="23"/>
      <c r="K25" s="24"/>
      <c r="L25" s="23"/>
      <c r="M25" s="23"/>
      <c r="N25" s="23"/>
      <c r="O25" s="23"/>
      <c r="P25" s="23"/>
      <c r="Q25" s="23"/>
      <c r="R25" s="7"/>
    </row>
    <row r="26" spans="1:18" s="13" customFormat="1" ht="99.95" customHeight="1" x14ac:dyDescent="0.2">
      <c r="A26" s="12"/>
      <c r="B26" s="27"/>
      <c r="C26" s="16"/>
      <c r="D26" s="17"/>
      <c r="E26" s="18"/>
      <c r="F26" s="19"/>
      <c r="G26" s="20"/>
      <c r="H26" s="21"/>
      <c r="I26" s="22"/>
      <c r="J26" s="23"/>
      <c r="K26" s="24"/>
      <c r="L26" s="23"/>
      <c r="M26" s="23"/>
      <c r="N26" s="23"/>
      <c r="O26" s="23"/>
      <c r="P26" s="23"/>
      <c r="Q26" s="23"/>
      <c r="R26" s="12"/>
    </row>
    <row r="27" spans="1:18" s="13" customFormat="1" ht="99.95" customHeight="1" x14ac:dyDescent="0.2">
      <c r="A27" s="12"/>
      <c r="B27" s="27"/>
      <c r="C27" s="16"/>
      <c r="D27" s="17"/>
      <c r="E27" s="18"/>
      <c r="F27" s="19"/>
      <c r="G27" s="20"/>
      <c r="H27" s="21"/>
      <c r="I27" s="22"/>
      <c r="J27" s="23"/>
      <c r="K27" s="24"/>
      <c r="L27" s="23"/>
      <c r="M27" s="23"/>
      <c r="N27" s="23"/>
      <c r="O27" s="23"/>
      <c r="P27" s="23"/>
      <c r="Q27" s="23"/>
      <c r="R27" s="12"/>
    </row>
    <row r="28" spans="1:18" s="13" customFormat="1" ht="99.95" customHeight="1" x14ac:dyDescent="0.2">
      <c r="A28" s="12"/>
      <c r="B28" s="27"/>
      <c r="C28" s="16"/>
      <c r="D28" s="25"/>
      <c r="E28" s="26"/>
      <c r="F28" s="19"/>
      <c r="G28" s="20"/>
      <c r="H28" s="21"/>
      <c r="I28" s="22"/>
      <c r="J28" s="23"/>
      <c r="K28" s="24"/>
      <c r="L28" s="23"/>
      <c r="M28" s="23"/>
      <c r="N28" s="23"/>
      <c r="O28" s="23"/>
      <c r="P28" s="23"/>
      <c r="Q28" s="23"/>
      <c r="R28" s="12"/>
    </row>
    <row r="29" spans="1:18" s="13" customFormat="1" ht="99.95" customHeight="1" x14ac:dyDescent="0.2">
      <c r="A29" s="12"/>
      <c r="B29" s="27"/>
      <c r="C29" s="16"/>
      <c r="D29" s="17"/>
      <c r="E29" s="18"/>
      <c r="F29" s="19"/>
      <c r="G29" s="20"/>
      <c r="H29" s="21"/>
      <c r="I29" s="22"/>
      <c r="J29" s="23"/>
      <c r="K29" s="24"/>
      <c r="L29" s="23"/>
      <c r="M29" s="23"/>
      <c r="N29" s="23"/>
      <c r="O29" s="23"/>
      <c r="P29" s="23"/>
      <c r="Q29" s="23"/>
      <c r="R29" s="12"/>
    </row>
    <row r="30" spans="1:18" s="13" customFormat="1" ht="99.95" customHeight="1" x14ac:dyDescent="0.2">
      <c r="A30" s="12"/>
      <c r="B30" s="27"/>
      <c r="C30" s="16"/>
      <c r="D30" s="17"/>
      <c r="E30" s="18"/>
      <c r="F30" s="19"/>
      <c r="G30" s="20"/>
      <c r="H30" s="21"/>
      <c r="I30" s="22"/>
      <c r="J30" s="23"/>
      <c r="K30" s="24"/>
      <c r="L30" s="23"/>
      <c r="M30" s="23"/>
      <c r="N30" s="23"/>
      <c r="O30" s="23"/>
      <c r="P30" s="23"/>
      <c r="Q30" s="23"/>
      <c r="R30" s="12"/>
    </row>
    <row r="31" spans="1:18" s="13" customFormat="1" ht="99.95" customHeight="1" x14ac:dyDescent="0.2">
      <c r="A31" s="12"/>
      <c r="B31" s="27"/>
      <c r="C31" s="16"/>
      <c r="D31" s="17"/>
      <c r="E31" s="18"/>
      <c r="F31" s="19"/>
      <c r="G31" s="20"/>
      <c r="H31" s="21"/>
      <c r="I31" s="22"/>
      <c r="J31" s="23"/>
      <c r="K31" s="24"/>
      <c r="L31" s="23"/>
      <c r="M31" s="23"/>
      <c r="N31" s="23"/>
      <c r="O31" s="23"/>
      <c r="P31" s="23"/>
      <c r="Q31" s="23"/>
      <c r="R31" s="12"/>
    </row>
    <row r="32" spans="1:18" s="13" customFormat="1" ht="99.95" customHeight="1" x14ac:dyDescent="0.2">
      <c r="A32" s="12"/>
      <c r="B32" s="27"/>
      <c r="C32" s="16"/>
      <c r="D32" s="17"/>
      <c r="E32" s="18"/>
      <c r="F32" s="19"/>
      <c r="G32" s="20"/>
      <c r="H32" s="21"/>
      <c r="I32" s="22"/>
      <c r="J32" s="23"/>
      <c r="K32" s="24"/>
      <c r="L32" s="23"/>
      <c r="M32" s="23"/>
      <c r="N32" s="23"/>
      <c r="O32" s="23"/>
      <c r="P32" s="23"/>
      <c r="Q32" s="23"/>
      <c r="R32" s="12"/>
    </row>
    <row r="33" spans="1:18" s="13" customFormat="1" ht="99.95" customHeight="1" x14ac:dyDescent="0.2">
      <c r="A33" s="12"/>
      <c r="B33" s="27"/>
      <c r="C33" s="16"/>
      <c r="D33" s="25"/>
      <c r="E33" s="26"/>
      <c r="F33" s="19"/>
      <c r="G33" s="20"/>
      <c r="H33" s="21"/>
      <c r="I33" s="22"/>
      <c r="J33" s="23"/>
      <c r="K33" s="24"/>
      <c r="L33" s="23"/>
      <c r="M33" s="23"/>
      <c r="N33" s="23"/>
      <c r="O33" s="23"/>
      <c r="P33" s="23"/>
      <c r="Q33" s="23"/>
      <c r="R33" s="12"/>
    </row>
    <row r="34" spans="1:18" s="13" customFormat="1" ht="99.95" customHeight="1" x14ac:dyDescent="0.2">
      <c r="A34" s="12"/>
      <c r="B34" s="27"/>
      <c r="C34" s="16"/>
      <c r="D34" s="17"/>
      <c r="E34" s="18"/>
      <c r="F34" s="19"/>
      <c r="G34" s="20"/>
      <c r="H34" s="21"/>
      <c r="I34" s="22"/>
      <c r="J34" s="23"/>
      <c r="K34" s="24"/>
      <c r="L34" s="23"/>
      <c r="M34" s="23"/>
      <c r="N34" s="23"/>
      <c r="O34" s="23"/>
      <c r="P34" s="23"/>
      <c r="Q34" s="23"/>
      <c r="R34" s="12"/>
    </row>
    <row r="35" spans="1:18" s="13" customFormat="1" ht="99.95" customHeight="1" x14ac:dyDescent="0.2">
      <c r="A35" s="12"/>
      <c r="B35" s="27"/>
      <c r="C35" s="16"/>
      <c r="D35" s="17"/>
      <c r="E35" s="18"/>
      <c r="F35" s="19"/>
      <c r="G35" s="20"/>
      <c r="H35" s="21"/>
      <c r="I35" s="22"/>
      <c r="J35" s="23"/>
      <c r="K35" s="24"/>
      <c r="L35" s="23"/>
      <c r="M35" s="23"/>
      <c r="N35" s="23"/>
      <c r="O35" s="23"/>
      <c r="P35" s="23"/>
      <c r="Q35" s="23"/>
      <c r="R35" s="12"/>
    </row>
    <row r="36" spans="1:18" s="13" customFormat="1" ht="99.95" customHeight="1" x14ac:dyDescent="0.2">
      <c r="A36" s="12"/>
      <c r="B36" s="27"/>
      <c r="C36" s="16"/>
      <c r="D36" s="17"/>
      <c r="E36" s="18"/>
      <c r="F36" s="19"/>
      <c r="G36" s="20"/>
      <c r="H36" s="21"/>
      <c r="I36" s="22"/>
      <c r="J36" s="23"/>
      <c r="K36" s="24"/>
      <c r="L36" s="23"/>
      <c r="M36" s="23"/>
      <c r="N36" s="23"/>
      <c r="O36" s="23"/>
      <c r="P36" s="23"/>
      <c r="Q36" s="23"/>
      <c r="R36" s="12"/>
    </row>
    <row r="37" spans="1:18" s="13" customFormat="1" ht="99.95" customHeight="1" x14ac:dyDescent="0.2">
      <c r="A37" s="12"/>
      <c r="B37" s="27"/>
      <c r="C37" s="16"/>
      <c r="D37" s="17"/>
      <c r="E37" s="18"/>
      <c r="F37" s="19"/>
      <c r="G37" s="20"/>
      <c r="H37" s="21"/>
      <c r="I37" s="22"/>
      <c r="J37" s="23"/>
      <c r="K37" s="24"/>
      <c r="L37" s="23"/>
      <c r="M37" s="23"/>
      <c r="N37" s="23"/>
      <c r="O37" s="23"/>
      <c r="P37" s="23"/>
      <c r="Q37" s="23"/>
      <c r="R37" s="12"/>
    </row>
    <row r="38" spans="1:18" s="13" customFormat="1" ht="99.95" customHeight="1" x14ac:dyDescent="0.2">
      <c r="A38" s="12"/>
      <c r="B38" s="27"/>
      <c r="C38" s="16"/>
      <c r="D38" s="25"/>
      <c r="E38" s="26"/>
      <c r="F38" s="19"/>
      <c r="G38" s="20"/>
      <c r="H38" s="21"/>
      <c r="I38" s="22"/>
      <c r="J38" s="23"/>
      <c r="K38" s="24"/>
      <c r="L38" s="23"/>
      <c r="M38" s="23"/>
      <c r="N38" s="23"/>
      <c r="O38" s="23"/>
      <c r="P38" s="23"/>
      <c r="Q38" s="23"/>
      <c r="R38" s="12"/>
    </row>
    <row r="39" spans="1:18" s="13" customFormat="1" ht="99.95" customHeight="1" x14ac:dyDescent="0.2">
      <c r="A39" s="12"/>
      <c r="B39" s="27"/>
      <c r="C39" s="16"/>
      <c r="D39" s="17"/>
      <c r="E39" s="26"/>
      <c r="F39" s="19"/>
      <c r="G39" s="20"/>
      <c r="H39" s="21"/>
      <c r="I39" s="22"/>
      <c r="J39" s="23"/>
      <c r="K39" s="24"/>
      <c r="L39" s="23"/>
      <c r="M39" s="23"/>
      <c r="N39" s="23"/>
      <c r="O39" s="23"/>
      <c r="P39" s="23"/>
      <c r="Q39" s="23"/>
      <c r="R39" s="12"/>
    </row>
    <row r="40" spans="1:18" s="13" customFormat="1" ht="99.95" customHeight="1" x14ac:dyDescent="0.2">
      <c r="A40" s="12"/>
      <c r="B40" s="27"/>
      <c r="C40" s="16"/>
      <c r="D40" s="17"/>
      <c r="E40" s="26"/>
      <c r="F40" s="19"/>
      <c r="G40" s="20"/>
      <c r="H40" s="21"/>
      <c r="I40" s="22"/>
      <c r="J40" s="23"/>
      <c r="K40" s="24"/>
      <c r="L40" s="23"/>
      <c r="M40" s="23"/>
      <c r="N40" s="23"/>
      <c r="O40" s="23"/>
      <c r="P40" s="23"/>
      <c r="Q40" s="23"/>
      <c r="R40" s="12"/>
    </row>
    <row r="41" spans="1:18" ht="99.95" customHeight="1" x14ac:dyDescent="0.2">
      <c r="R41" s="7"/>
    </row>
  </sheetData>
  <autoFilter ref="B6:Q40">
    <sortState ref="B8:U602">
      <sortCondition ref="B5:B427"/>
    </sortState>
  </autoFilter>
  <mergeCells count="21"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  <mergeCell ref="F5:F6"/>
    <mergeCell ref="G5:G6"/>
    <mergeCell ref="H5:H6"/>
    <mergeCell ref="I5:I6"/>
    <mergeCell ref="J5:J6"/>
  </mergeCells>
  <dataValidations count="2">
    <dataValidation type="list" allowBlank="1" showInputMessage="1" showErrorMessage="1" sqref="D7:D40">
      <formula1>#REF!</formula1>
    </dataValidation>
    <dataValidation type="list" allowBlank="1" showInputMessage="1" showErrorMessage="1" sqref="E7:E40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D1" zoomScaleNormal="100" zoomScaleSheetLayoutView="100" workbookViewId="0">
      <selection activeCell="E30" sqref="E30"/>
    </sheetView>
  </sheetViews>
  <sheetFormatPr baseColWidth="10" defaultRowHeight="15" x14ac:dyDescent="0.25"/>
  <cols>
    <col min="1" max="4" width="11.42578125" style="1"/>
    <col min="5" max="5" width="15.42578125" style="1" customWidth="1"/>
    <col min="6" max="6" width="51.28515625" style="1" customWidth="1"/>
    <col min="7" max="7" width="49.28515625" style="1" customWidth="1"/>
    <col min="8" max="8" width="41.5703125" style="1" customWidth="1"/>
    <col min="9" max="9" width="34.7109375" style="1" customWidth="1"/>
    <col min="10" max="10" width="11.140625" style="1" customWidth="1"/>
    <col min="11" max="11" width="13.7109375" style="1" bestFit="1" customWidth="1"/>
    <col min="12" max="16384" width="11.42578125" style="1"/>
  </cols>
  <sheetData>
    <row r="1" spans="1:10" ht="15" customHeight="1" x14ac:dyDescent="0.2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</row>
    <row r="2" spans="1:10" ht="15" customHeight="1" x14ac:dyDescent="0.25">
      <c r="A2" s="6"/>
      <c r="B2" s="6"/>
      <c r="C2" s="6"/>
      <c r="D2" s="47" t="s">
        <v>70</v>
      </c>
      <c r="E2" s="47"/>
      <c r="F2" s="47"/>
      <c r="G2" s="47"/>
      <c r="H2" s="47"/>
      <c r="I2" s="47"/>
      <c r="J2" s="47"/>
    </row>
    <row r="3" spans="1:10" ht="18" customHeight="1" x14ac:dyDescent="0.25">
      <c r="A3" s="6"/>
      <c r="B3" s="6"/>
      <c r="C3" s="6"/>
      <c r="D3" s="47"/>
      <c r="E3" s="47"/>
      <c r="F3" s="47"/>
      <c r="G3" s="47"/>
      <c r="H3" s="47"/>
      <c r="I3" s="47"/>
      <c r="J3" s="47"/>
    </row>
    <row r="4" spans="1:10" ht="18" customHeight="1" x14ac:dyDescent="0.25">
      <c r="A4" s="6"/>
      <c r="B4" s="6"/>
      <c r="C4" s="6"/>
      <c r="D4" s="47"/>
      <c r="E4" s="47"/>
      <c r="F4" s="47"/>
      <c r="G4" s="47"/>
      <c r="H4" s="47"/>
      <c r="I4" s="47"/>
      <c r="J4" s="47"/>
    </row>
    <row r="5" spans="1:10" ht="18" customHeight="1" x14ac:dyDescent="0.25">
      <c r="A5" s="6"/>
      <c r="B5" s="6"/>
      <c r="C5" s="6"/>
      <c r="D5" s="47"/>
      <c r="E5" s="47"/>
      <c r="F5" s="47"/>
      <c r="G5" s="47"/>
      <c r="H5" s="47"/>
      <c r="I5" s="47"/>
      <c r="J5" s="47"/>
    </row>
    <row r="6" spans="1:10" ht="15.75" customHeight="1" x14ac:dyDescent="0.25">
      <c r="D6" s="47"/>
      <c r="E6" s="47"/>
      <c r="F6" s="47"/>
      <c r="G6" s="47"/>
      <c r="H6" s="47"/>
      <c r="I6" s="47"/>
      <c r="J6" s="47"/>
    </row>
    <row r="8" spans="1:10" x14ac:dyDescent="0.25">
      <c r="F8" s="2" t="s">
        <v>21</v>
      </c>
      <c r="G8" s="2" t="s">
        <v>6</v>
      </c>
      <c r="H8" s="2" t="s">
        <v>22</v>
      </c>
    </row>
    <row r="9" spans="1:10" ht="64.5" customHeight="1" x14ac:dyDescent="0.25">
      <c r="F9" s="3" t="s">
        <v>69</v>
      </c>
      <c r="G9" s="42" t="s">
        <v>71</v>
      </c>
      <c r="H9" s="43">
        <v>180737200</v>
      </c>
    </row>
  </sheetData>
  <mergeCells count="1">
    <mergeCell ref="D2:J6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55" workbookViewId="0">
      <selection sqref="A1:I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Tairah</cp:lastModifiedBy>
  <cp:lastPrinted>2025-04-22T17:54:49Z</cp:lastPrinted>
  <dcterms:created xsi:type="dcterms:W3CDTF">2020-04-15T16:49:38Z</dcterms:created>
  <dcterms:modified xsi:type="dcterms:W3CDTF">2025-06-19T20:18:44Z</dcterms:modified>
</cp:coreProperties>
</file>