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lsarmiento\Downloads\"/>
    </mc:Choice>
  </mc:AlternateContent>
  <bookViews>
    <workbookView xWindow="0" yWindow="0" windowWidth="14370" windowHeight="10500" activeTab="2"/>
  </bookViews>
  <sheets>
    <sheet name="PROCESOS ADJUDICADOS" sheetId="1" r:id="rId1"/>
    <sheet name="PROCESOS DESIERTOS" sheetId="2" r:id="rId2"/>
    <sheet name="PUBLICACION CARTELERA" sheetId="3" r:id="rId3"/>
  </sheets>
  <definedNames>
    <definedName name="_xlnm._FilterDatabase" localSheetId="0" hidden="1">'PROCESOS ADJUDICADOS'!$B$6:$Q$40</definedName>
    <definedName name="_xlnm.Print_Area" localSheetId="0">'PROCESOS ADJUDICADOS'!$B$2:$Q$40</definedName>
    <definedName name="_xlnm.Print_Area" localSheetId="1">'PROCESOS DESIERTOS'!$A$1:$J$10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" i="1" l="1"/>
  <c r="L7" i="1" l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0" i="1"/>
  <c r="J9" i="1"/>
  <c r="J8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0" i="1"/>
  <c r="M9" i="1"/>
  <c r="M8" i="1"/>
  <c r="M7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0" i="1"/>
  <c r="L9" i="1"/>
  <c r="L8" i="1"/>
</calcChain>
</file>

<file path=xl/comments1.xml><?xml version="1.0" encoding="utf-8"?>
<comments xmlns="http://schemas.openxmlformats.org/spreadsheetml/2006/main">
  <authors>
    <author>Luis Felipe Suarez Cuadros</author>
  </authors>
  <commentList>
    <comment ref="B26" authorId="0" shapeId="0">
      <text>
        <r>
          <rPr>
            <b/>
            <sz val="9"/>
            <color indexed="81"/>
            <rFont val="Tahoma"/>
            <family val="2"/>
          </rPr>
          <t>Febrero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<sst xmlns="http://schemas.openxmlformats.org/spreadsheetml/2006/main" count="374" uniqueCount="137">
  <si>
    <t>CONTRATISTA</t>
  </si>
  <si>
    <t>GENERALIDADES DE CONTRATO</t>
  </si>
  <si>
    <t>NOMBRE O RAZON SOCIAL</t>
  </si>
  <si>
    <t>NATURALEZA JURIDICA</t>
  </si>
  <si>
    <t>MODALIDAD DE SELECCIÓN</t>
  </si>
  <si>
    <t xml:space="preserve">TIPO DE CONTRATO </t>
  </si>
  <si>
    <t>14 PRESTACIÓN DE SERVICIOS</t>
  </si>
  <si>
    <t>OBJETO</t>
  </si>
  <si>
    <t>FECHA INICIO</t>
  </si>
  <si>
    <t>FECHA TERMINACION</t>
  </si>
  <si>
    <t>VALOR DEL CONTRATO</t>
  </si>
  <si>
    <t>PORCENTAJE DE EJECUCION DEL CONTRATO</t>
  </si>
  <si>
    <t>PRESUPUESTO</t>
  </si>
  <si>
    <t>MODIFICACIONES</t>
  </si>
  <si>
    <t>ADICION 1</t>
  </si>
  <si>
    <t>VALOR ADICION 1</t>
  </si>
  <si>
    <t>ADICION 2</t>
  </si>
  <si>
    <t>VALOR ADICION 2</t>
  </si>
  <si>
    <t>1 PERSONA NATURAL</t>
  </si>
  <si>
    <t>CONTRATACIÓN DIRECTA</t>
  </si>
  <si>
    <t>PORCENTAJE DE AVANCE PRESUPUESTAL PROGRAMADO</t>
  </si>
  <si>
    <t>PORCENTAJE DE AVANCE PRESUPUESTAL REAL</t>
  </si>
  <si>
    <t>N. PROCESO</t>
  </si>
  <si>
    <t>NOMBRE CONTRATISTA</t>
  </si>
  <si>
    <t>VALOR</t>
  </si>
  <si>
    <t>N/A</t>
  </si>
  <si>
    <t>NÚMERO CONTRATO</t>
  </si>
  <si>
    <t>ANGELA VANESA GALVIS LOZANO</t>
  </si>
  <si>
    <t>3 P JURÍDICA - UNIÓN TEMPORAL o CONSORCIO</t>
  </si>
  <si>
    <t>18 SEGUROS</t>
  </si>
  <si>
    <t xml:space="preserve">PROCESOS DESIERTOS 2025 ENERO </t>
  </si>
  <si>
    <t>INFORMACION CONTRACTUAL MARZO 2025</t>
  </si>
  <si>
    <t>291</t>
  </si>
  <si>
    <t xml:space="preserve">259 </t>
  </si>
  <si>
    <t>254</t>
  </si>
  <si>
    <t>285</t>
  </si>
  <si>
    <t>300</t>
  </si>
  <si>
    <t>287</t>
  </si>
  <si>
    <t xml:space="preserve">284 </t>
  </si>
  <si>
    <t>286</t>
  </si>
  <si>
    <t>288</t>
  </si>
  <si>
    <t>289</t>
  </si>
  <si>
    <t>290</t>
  </si>
  <si>
    <t>292</t>
  </si>
  <si>
    <t>293</t>
  </si>
  <si>
    <t>294</t>
  </si>
  <si>
    <t>295</t>
  </si>
  <si>
    <t>296</t>
  </si>
  <si>
    <t>297</t>
  </si>
  <si>
    <t>298</t>
  </si>
  <si>
    <t>299</t>
  </si>
  <si>
    <t>301</t>
  </si>
  <si>
    <t>302</t>
  </si>
  <si>
    <t>303</t>
  </si>
  <si>
    <t>304</t>
  </si>
  <si>
    <t>305</t>
  </si>
  <si>
    <t>306</t>
  </si>
  <si>
    <t>307</t>
  </si>
  <si>
    <t>308</t>
  </si>
  <si>
    <t>309</t>
  </si>
  <si>
    <t>310</t>
  </si>
  <si>
    <t>311</t>
  </si>
  <si>
    <t>312</t>
  </si>
  <si>
    <t>313</t>
  </si>
  <si>
    <t>314</t>
  </si>
  <si>
    <t>315</t>
  </si>
  <si>
    <t xml:space="preserve">LISSETTE XIMENA NIÑO CARVAJAL </t>
  </si>
  <si>
    <t>VICTORIA YORLANY SOLARTE NARVAEZ</t>
  </si>
  <si>
    <t>ANGIE NATHALIA SÁNCHEZ MOLINA</t>
  </si>
  <si>
    <t xml:space="preserve">ANDRES MAURICIO SANCHEZ CAICEDO </t>
  </si>
  <si>
    <t xml:space="preserve">OLGA LUCIA CADENA DURAN </t>
  </si>
  <si>
    <t>SERGIO DAVID PIRAQUIVE TORRE</t>
  </si>
  <si>
    <t>MANUEL ALEXANDER SALAMANCA GUAJE</t>
  </si>
  <si>
    <t xml:space="preserve">JUAN CAMILO PEÑA CASTRO </t>
  </si>
  <si>
    <t>ASCENSORES SCHINDLER DE COLOMBIA S.A.S</t>
  </si>
  <si>
    <t>ASEGURADORA SOLIDARIA DE COLOMBIA ENTIDAD COOPERATIVA</t>
  </si>
  <si>
    <t>DARIO ANDRES NASPIRAN BENAVIDES</t>
  </si>
  <si>
    <t xml:space="preserve">CARMEN ALICIA FUENTES FORERO </t>
  </si>
  <si>
    <t>JOHANNA ANDREA CASTELBLANCO HERNANDEZ</t>
  </si>
  <si>
    <t xml:space="preserve">DIANA MILENA LOPEZ GUTIERREZ </t>
  </si>
  <si>
    <t xml:space="preserve">LINA PAOLA MOGOLLON MONROY </t>
  </si>
  <si>
    <t xml:space="preserve">ANDRES ANTONIO FERNANDEZ NARANJO </t>
  </si>
  <si>
    <t xml:space="preserve">JOHANN ALEXANDER GARZÓN ARENAS </t>
  </si>
  <si>
    <t>ASTRID CAROLINA HERRERA DÍAZ</t>
  </si>
  <si>
    <t>DIEGO MIGUEL QUIRAMA AGUILAR</t>
  </si>
  <si>
    <t>POWERSUN S.A.S</t>
  </si>
  <si>
    <t>ZURICH COLOMBIA SEGUROS S.A</t>
  </si>
  <si>
    <t>SEGUROS MUNDIAL S.A.</t>
  </si>
  <si>
    <t>UT ASEGURADORAS IDEAM LP 001 2025</t>
  </si>
  <si>
    <t>DIEGO FERNANDO BULA SALAMANCA</t>
  </si>
  <si>
    <t>ANGELA SORLANNY ARROYO ERASO</t>
  </si>
  <si>
    <t>WILLI MOLINA RESTREPO</t>
  </si>
  <si>
    <t>MAURICIO MESA CARO</t>
  </si>
  <si>
    <t>KAREM YINETH PORRAS TORRES</t>
  </si>
  <si>
    <t>ANGIE CAMILA VILLAMIL MERCHAN</t>
  </si>
  <si>
    <t xml:space="preserve">ERNESTO IVÁN ALFONSO ACUÑA RUIZ </t>
  </si>
  <si>
    <t>NOVATRON SOLUCIONES INTEGRADAS SAS</t>
  </si>
  <si>
    <t>GLOBAL MVM S.A.S</t>
  </si>
  <si>
    <t>MAIRA ALEJANDRA SÁNCHEZ BOLAÑOS</t>
  </si>
  <si>
    <t>2 PERSONA JURÍDICA</t>
  </si>
  <si>
    <t>MINIMA CUANTIA</t>
  </si>
  <si>
    <t>LICITACION PUBLICA</t>
  </si>
  <si>
    <t xml:space="preserve">11 MANTENIMIENTO Y/O REPARACIÓN </t>
  </si>
  <si>
    <t xml:space="preserve"> (HIDRO-344) PRESTAR LOS SERVICIOS PROFESIONALES PARA EVALUAR, CAPTURAR, PROCESAR, VERIFICAR Y ANALIZAR DATOS METEOROLÓGICOS EN EL ÁREA OPERATIVA 08 BUCARAMANGA.</t>
  </si>
  <si>
    <t>(HIDRO-345) PRESTAR LOS SERVICIOS PROFESIONALES PARA EVALUAR, CAPTURAR, PROCESAR, VERIFICAR Y ANALIZAR DATOS METEOROLÓGICOS EN EL ÁREA OPERATIVA 09 - CALI</t>
  </si>
  <si>
    <t xml:space="preserve"> (SG-134) PRESTACIÓN DE SERVICIOS PROFESIONALES EN LA SECRETARIA GENERAL DEL IDEAM PARA GESTIONAR TRÁMITES DE ORDEN ADMINISTRATIVO DEL DESPACHO</t>
  </si>
  <si>
    <t>(HIDRO-346) PRESTAR LOS SERVICIOS TECNICOS PARA REALIZAR LA OPERACIÓN DE LAS ESTACIONES CONVENCIONALES Y AUTOMATICAS DE LA RED NACIONAL Y APOYAR EL PROCESO DE INFORMACION HIDROLOGICA Y METEOROLÓGICA EN EL ÁREA OPERATIVA 09 - CALI.</t>
  </si>
  <si>
    <t>(METEO-399) PRESTAR SERVICIOS PROFESIONALES PARA LA ESTIMACIÓN DE LOS BENEFICIOS SOCIECONÓMICOS EN EL MARCO DE LOS SERVICIOS CLIMÁTICOS DEL PROYECTO ENANDES</t>
  </si>
  <si>
    <t xml:space="preserve"> (HIDRO-341) PRESTAR LOS SERVICIOS PROFESIONALES PARA EVALUAR, CAPTURAR, PROCESAR, VERIFICAR Y ANALIZAR DATOS METEOROLÓGICOS EN EL ÁREA OPERATIVA 06 DUITAMA</t>
  </si>
  <si>
    <t xml:space="preserve"> (HIDRO-331) PRESTAR SERVICIOS DE APOYO A LA GESTIÓN PARA GESTIONAR LA RED NACIONAL DE ESTACIONES HIDROMETEOROLÓGICAS AUTOMÁTICAS, Y BRINDAR APOYO EN EL DIAGNOSTICO DE EQUIPOS ELECTRÓNICOS CON FINES HIDROMETEOROLÓGICOS QUE CONSTITUYEN LA RED AUTOMÁTICA</t>
  </si>
  <si>
    <t xml:space="preserve"> (HIDRO-364) PRESTAR SERVICIOS PROFESIONALES PARA REALIZAR ANÁLISIS DE PRONÓSTICO HIDROLÓGICO PARA APLICACIONES DE ALERTAS TEMPRANAS DE INUNDACIÓN SEQUIAS EN CUENCAS PRIORIZADAS.</t>
  </si>
  <si>
    <t>(SG-263) PRESTAR EL SERVICIO DE MANTENIMIENTO, INCLUIDO EL SUMINISTRO E INSTALACIÓN DE REPUESTOS, PARA LOS ASCENSORES UBICADOS EN LA SEDE PUENTE ARANDA DEL IDEAM EN LA CIUDAD DE BOGOTÁ D.C</t>
  </si>
  <si>
    <t>(SG-245) CONTRATAR LOS SEGUROS OBLIGATORIOS "SOAT" PARA EL PARQUE AUTOMOTOR DE PROPIEDAD Y DE AQUELLOS POR LOS CUALES ES LEGALMENTE RESPONSABLE EL IDEAM</t>
  </si>
  <si>
    <t>(SG-292)PRESTAR LOS SERVICIOS PROFESIONALES PARA EL DESARROLLO DE PRODUCTOS DE INVESTIGACIÓN Y COMUNICACIÓN ESTRATÉGICA, A PARTIR DEL ANÁLISIS Y LA VISUALIZACIÓN DE DATOS, CON EL PROPÓSITO DE FORTALECER LAS FORMAS DE COMUNICAR LA INFORMACIÓN OFICIAL QUE DIFUNDE EL INSTITUTO.</t>
  </si>
  <si>
    <t xml:space="preserve"> (HIDRO- 343) PRESTAR LOS SERVICIOS PROFESIONALES PARA EVALUAR, CAPTURAR, PROCESAR, VERIFICAR Y ANALIZAR DATOS HIDROLÓGICOS (NIVELES, CAUDALES Y SEDIMENTOS) EN EL ÁREA OPERATIVA 07 - (PASTO)</t>
  </si>
  <si>
    <t>(SG-168) PRESTAR LOS SERVICIOS PROFESIONALES PARA REALIZAR AUDITORÍAS DE GESTIÓN, INFORMES Y SEGUIMIENTOS DE LEY, SEGUIMIENTO A PLANES DE MEJORAMIENTO, ATENDER REQUERIMIENTOS INTERNOS Y EXTERNOS Y APOYAR EL PROCESO DE EVALUACIÓN Y MEJORAMIENTO CONTINUO EN CUMPLIMIENTO DEL PLAN ANUAL DE AUDITORÍAS 2025 EN PARTICULAR INFORME DE SEGUIMIENTO AL PETIC, SEGUIMIENTO DE TRANSPARENCIA Y ACCESO A LA INFORMACIÓN Y SEGUIMIENTO AL FUNCIONAMIENTO DE LOS SISTEMAS DE INFORMACIÓN Y APLICATIVOS DEL IDEAM</t>
  </si>
  <si>
    <t xml:space="preserve"> (SG-150) PRESTAR LOS SERVICIOS PROFESIONALES EN EL GRUPO DE CONTABILIDAD PARA APOYAR EL PROCESO DE CUENTAS POR PAGAR Y EL DE NÓMINA HASTA SU REGISTRO EN EL SISTEMA DE INFORMACIÓN FINANCIERA, ASÍ COMO EL ANÁLISIS Y CIERRE DE ESTADOS FINANCIEROS DEL IDEAM.</t>
  </si>
  <si>
    <t xml:space="preserve"> (SG-152) PRESTAR LOS SERVICIOS PROFESIONALES PARA APOYAR EL PROCESO DE REVISIÓN DE CUENTAS POR PAGAR HASTA SU REGISTRO EN EL SISTEMA DE INFORMACIÓN FINANCIERA, APOYAR EN LA ELABORACIÓN DE CONCILIACIONES BANCARIAS Y DE CONVENIOS, ASÍ COMO EL APOYO DE TODOS LOS PROCESOS Y PLANES ESTRATEGICOS E INFORMES A CARGO DEL GRUPO DE CONTABILIDAD.</t>
  </si>
  <si>
    <t xml:space="preserve"> (SG-444) PRESTACIÓN DE SERVICIOS PROFESIONALES PARA FORTALECER EL PROCESO FINANCIERO Y PRESUPUESTAL DEL GRUPO DE TALENTO HUMANO DEL IDEAM.</t>
  </si>
  <si>
    <t xml:space="preserve"> (OPA-303) PRESTAR LOS SERVICIOS PROFESIONALES EN LA DETERMINACIÓN DE POTENCIALES FUENTES DE FINANCIACIÓN DE CONVOCATORIAS ENCAMINADAS AL DESARROLLO DE PROYECTOS TENDIENTES A FORTALECER LAS CAPACIDADES TÉCNICAS DEL IDEAM Y APOYAR LA ELABORACIÓN DE PROTOCOLOS DE VALIDACIÓN, VERIFICACIÓN Y FORMULACIÓN DE PROYECTOS QUE PERMITAN FORTALECER LA GESTIÓN Y RESPUESTA DE LOS REQUERIMIENTOS DE LA ENTIDAD.</t>
  </si>
  <si>
    <t xml:space="preserve"> (INFO-044) PRESTAR LOS SERVICIOS PROFESIONALES PARA APOYAR LA IMPLEMENTACIÓN DE LOS DISEÑOS DE INTERFAZ DE USUARIO DEL PORTAL WEB, ASÍ COMO SU INTERACCIÓN CON LOS SISTEMAS DE INFORMACIÓN DE LA ENTIDAD.</t>
  </si>
  <si>
    <t>(INFO-040) PRESTAR LOS SERVICIOS PROFESIONALES PARA EL PROCESO DE MANTENIMIENTO, CONFIGURACIÓN, PUESTA EN MARCHA, TRANSFERENCIA DE CONTENIDO, ELABORACIÓN DE DOCUMENTACIÓN Y MEJORA CONTINUA DEL PORTAL WEB DEL INSTITUTO DE HIDROLOGÍA, METEOROLOGÍA Y ESTUDIOS AMBIENTALES (IDEAM)</t>
  </si>
  <si>
    <t>(SEA-111) Prestar los servicios profesionales de apoyo a la gestión para fortalecer la publicación y divulgación de la información de los Organismos de Evaluación de la Conformidad, así como para los componentes de gestión, generación y divulgación de conocimiento en los Organismos de Evaluación de la Conformidad de autoridades ambientales y personas jurídicas obligados a reportar en SISAIRE que intervienen en el aseguramiento de calidad del dato y en la producción, seguimiento, control y vigila</t>
  </si>
  <si>
    <t>(SG-261) PRESTACIÓN DE SERVICIOS PARA EL MANTENIMIENTO PREVENTIVO Y EVENTUALMENTE CORRECTIVO CON SUMINISTRO DE BOLSA DE REPUESTOS PARA LAS UPS DE LA MARCA POWERSUN UBICADAS EN LAS SEDES DEL IDEAM.</t>
  </si>
  <si>
    <t>(SG-243) CONTRATAR LOS SEGUROS QUE AMPARAN LOS INTERESES PATRIMONIALES ACTUALES Y FUTUROS, ASÍ COMO LOS BIENES DE PROPIEDAD DEL IDEAM, QUE ESTÉN BAJO SU RESPONSABILIDAD Y</t>
  </si>
  <si>
    <t xml:space="preserve"> (SG-243) CONTRATAR LOS SEGUROS QUE AMPARAN LOS INTERESES PATRIMONIALES ACTUALES Y FUTUROS, ASÍ COMO LOS BIENES DE PROPIEDAD DEL IDEAM, QUE ESTÉN BAJO SU RESPONSABILIDAD Y</t>
  </si>
  <si>
    <t xml:space="preserve"> (SG-291) PRESTAR LOS SERVICIOS PROFESIONALES ESPECIALIZADOS PARA FORTALECER LA COMUNICACIÓN ESTRATÉGICA A PARTIR DEL RELACIONAMIENTO CON MEDIOS DE COMUNICACIÓN, ASÍ COMO, LA AGENDA PÚBLICA DEL IDEAM EN PRO DEL POSICIONAMIENTO DE LA IMAGEN Y REPUTACIÓN INSTITUCIONAL.</t>
  </si>
  <si>
    <t xml:space="preserve"> (DG-318) PRESTAR LOS SERVICIOS PROFESIONALES A LA DIRECCIÓN GENERAL DEL IDEAM PARA EL APOYO EN EL SEGUIMIENTO Y GESTIÓN DE LAS ACTIVIDADES NECESARIAS PARA EL CUMPLIMIENTO DE METAS DEL DESPACHO.</t>
  </si>
  <si>
    <t>(METEO-428) PRESTAR LOS SERVICIOS
PROFESIONALES CON LA DINAMIZACIÓN DEL CONVENIO DEL SENA PARA LOS
PROGRAMAS DE FORMACIÓN PREVISTOS EN EL PLAN OPERATIVO DEL
CONVENIO</t>
  </si>
  <si>
    <t>(METEO-426) PRESTACIÓN DE SERVICIOS PROFESIONALES AL IDEAM, PARA LA PREPARACIÓN, DESARROLLO, SEGUIMIENTO, PARTICIPACIÓN Y EL ANÁLISIS DE LAS ACCIONES, PROCESOS Y ESPACIOS RELACIONADOS CON LA GESTIÓN DEL RIESGO Y DESASTRES DESDE LA COMPETENCIA DEL INSTITUTO.</t>
  </si>
  <si>
    <t>(SG-287) PRESTAR SERVICIOS DE APOYO PARA LOS
PROCESOS DE DISEÑO, DIAGRAMACIÓN Y ELABORACIÓN DE PIEZAS AUDIOVISUALES,
BOLETINES, PRESENTACIONES Y LAS DEMÁS PUBLICACIONES QUE REQUIERA EL IDEAM
PARA EL COMPONENTE DE COMUNICACIÓN ESTRATÉGICA</t>
  </si>
  <si>
    <t xml:space="preserve"> (SEA-120) Prestar servicios de apoyo a la gestión para la realización de análisis geográficos y creación de reportes y salidas de información asociadas al desarrollo de la cuarta comunicación de cambio climático y los compromisos del IDEAM en el marco del SISCLIMA y el SNICC</t>
  </si>
  <si>
    <t xml:space="preserve">(SG-438) PRESTACIÓN DE SERVICIOS PROFESIONALES PARA FORTALECER LA ESTRATEGIA DE CLIMA ORGANIZACIONAL COADYUVANDO A LA ADMINISTRACIÓN DEL TALENTO HUMANO EN EL IDEAM  </t>
  </si>
  <si>
    <t>(SG-264) REALIZAR EL MANTENIMIENTO PREVENTIVO Y EVENTUALMENTE CORRECTIVO AL SISTEMA DE CONTROL DE ACCESO, INCLUIDO EL SUMINISTRO DE REPUESTOS PARA LA SEDE CENTRAL DEL IDEAM.</t>
  </si>
  <si>
    <t>(INFO-058) RENOVACIÓN DEL LICENCIAMIENTO AQUARIUS SAMPLES</t>
  </si>
  <si>
    <t>(DG-317) PRESTAR LOS SERVICIOS PROFESIONALES EN LA DIRECCIÓN GENERAL DEL INSTITUTO PARA LA PREPARACIÓN, DESARROLLO, SEGUIMIENTO Y EL ANÁLISIS DE LAS ACCIONES RELACIONADAS CON LA ESTRATEGIA DE COMUNICACIONES Y DINAMIZACIÓN DE LAS LÍNEAS DE ACCESO A LA INFORMACIÓN QUE GENERA EL INSTITUTO HACIA LA CIUDADANÍA.</t>
  </si>
  <si>
    <t>PROCESOS DESIERTOS  MARZO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</si>
</sst>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$-240A]\ #,##0"/>
  </numFmts>
  <fonts count="17" x14ac:knownFonts="1">
    <font>
      <sz val="11"/>
      <color theme="1"/>
      <name val="Calibri"/>
      <family val="2"/>
      <scheme val="minor"/>
    </font>
    <font>
      <b/>
      <sz val="10"/>
      <name val="Arial Narrow"/>
      <family val="2"/>
    </font>
    <font>
      <sz val="10"/>
      <name val="Arial Narrow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sz val="11"/>
      <color indexed="8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i/>
      <sz val="14"/>
      <color theme="1"/>
      <name val="Arial Narrow"/>
      <family val="2"/>
    </font>
    <font>
      <b/>
      <u/>
      <sz val="9"/>
      <name val="Arial"/>
      <family val="2"/>
    </font>
    <font>
      <sz val="9"/>
      <name val="Arial"/>
      <family val="2"/>
    </font>
    <font>
      <sz val="10"/>
      <color theme="1"/>
      <name val="Arial"/>
      <family val="2"/>
    </font>
    <font>
      <sz val="10"/>
      <color rgb="FF222222"/>
      <name val="Arial"/>
      <family val="2"/>
    </font>
    <font>
      <sz val="10"/>
      <color indexed="8"/>
      <name val="Arial Narrow"/>
      <family val="2"/>
    </font>
    <font>
      <b/>
      <i/>
      <sz val="12"/>
      <color indexed="8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4" fillId="0" borderId="0"/>
    <xf numFmtId="9" fontId="5" fillId="0" borderId="0" applyFont="0" applyFill="0" applyBorder="0" applyAlignment="0" applyProtection="0"/>
    <xf numFmtId="0" fontId="7" fillId="0" borderId="0"/>
  </cellStyleXfs>
  <cellXfs count="41">
    <xf numFmtId="0" fontId="0" fillId="0" borderId="0" xfId="0"/>
    <xf numFmtId="0" fontId="0" fillId="2" borderId="0" xfId="0" applyFill="1"/>
    <xf numFmtId="0" fontId="11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1" xfId="1" applyFont="1" applyFill="1" applyBorder="1" applyAlignment="1" applyProtection="1">
      <alignment horizontal="center" vertical="center" wrapText="1"/>
      <protection locked="0"/>
    </xf>
    <xf numFmtId="3" fontId="14" fillId="3" borderId="1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wrapText="1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10" fillId="2" borderId="0" xfId="0" applyFont="1" applyFill="1" applyAlignment="1">
      <alignment vertical="center" wrapText="1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2" fillId="2" borderId="3" xfId="1" applyFont="1" applyFill="1" applyBorder="1" applyAlignment="1" applyProtection="1">
      <alignment horizontal="left" vertical="center" wrapText="1"/>
      <protection locked="0"/>
    </xf>
    <xf numFmtId="0" fontId="2" fillId="0" borderId="3" xfId="0" applyFont="1" applyBorder="1" applyAlignment="1" applyProtection="1">
      <alignment horizontal="justify" vertical="center" wrapText="1"/>
      <protection locked="0"/>
    </xf>
    <xf numFmtId="0" fontId="2" fillId="0" borderId="3" xfId="0" applyFont="1" applyBorder="1" applyAlignment="1" applyProtection="1">
      <alignment vertical="center" wrapText="1"/>
      <protection locked="0"/>
    </xf>
    <xf numFmtId="0" fontId="2" fillId="0" borderId="3" xfId="0" applyFont="1" applyBorder="1" applyAlignment="1">
      <alignment vertical="center"/>
    </xf>
    <xf numFmtId="0" fontId="2" fillId="2" borderId="3" xfId="0" applyFont="1" applyFill="1" applyBorder="1" applyAlignment="1" applyProtection="1">
      <alignment horizontal="left" vertical="center" wrapText="1"/>
      <protection locked="0"/>
    </xf>
    <xf numFmtId="14" fontId="2" fillId="0" borderId="3" xfId="0" applyNumberFormat="1" applyFont="1" applyBorder="1" applyAlignment="1" applyProtection="1">
      <alignment horizontal="center" vertical="center" wrapText="1"/>
      <protection locked="0"/>
    </xf>
    <xf numFmtId="14" fontId="2" fillId="0" borderId="3" xfId="0" applyNumberFormat="1" applyFont="1" applyBorder="1" applyAlignment="1" applyProtection="1">
      <alignment horizontal="center" vertical="center" wrapText="1"/>
      <protection hidden="1"/>
    </xf>
    <xf numFmtId="9" fontId="6" fillId="2" borderId="3" xfId="3" applyFont="1" applyFill="1" applyBorder="1" applyAlignment="1">
      <alignment horizontal="center" vertical="center"/>
    </xf>
    <xf numFmtId="164" fontId="2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justify" vertical="center" wrapText="1"/>
      <protection locked="0"/>
    </xf>
    <xf numFmtId="0" fontId="2" fillId="2" borderId="3" xfId="0" applyFont="1" applyFill="1" applyBorder="1" applyAlignment="1" applyProtection="1">
      <alignment vertical="center" wrapText="1"/>
      <protection locked="0"/>
    </xf>
    <xf numFmtId="0" fontId="2" fillId="0" borderId="3" xfId="0" applyFont="1" applyBorder="1" applyAlignment="1">
      <alignment vertical="center" wrapText="1"/>
    </xf>
    <xf numFmtId="9" fontId="6" fillId="2" borderId="3" xfId="3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6" fillId="2" borderId="0" xfId="0" applyFont="1" applyFill="1" applyBorder="1"/>
    <xf numFmtId="0" fontId="6" fillId="2" borderId="0" xfId="0" applyFont="1" applyFill="1" applyBorder="1" applyAlignment="1">
      <alignment vertical="center"/>
    </xf>
    <xf numFmtId="0" fontId="6" fillId="2" borderId="0" xfId="0" applyFont="1" applyFill="1"/>
    <xf numFmtId="0" fontId="6" fillId="2" borderId="2" xfId="0" applyFont="1" applyFill="1" applyBorder="1"/>
    <xf numFmtId="0" fontId="6" fillId="2" borderId="4" xfId="0" applyFont="1" applyFill="1" applyBorder="1"/>
    <xf numFmtId="0" fontId="6" fillId="2" borderId="0" xfId="0" applyFont="1" applyFill="1" applyBorder="1" applyAlignment="1">
      <alignment wrapText="1"/>
    </xf>
    <xf numFmtId="0" fontId="6" fillId="2" borderId="4" xfId="0" applyFont="1" applyFill="1" applyBorder="1" applyAlignment="1">
      <alignment wrapText="1"/>
    </xf>
    <xf numFmtId="0" fontId="6" fillId="2" borderId="0" xfId="0" applyFont="1" applyFill="1" applyAlignment="1">
      <alignment wrapText="1"/>
    </xf>
    <xf numFmtId="0" fontId="15" fillId="2" borderId="0" xfId="4" applyFont="1" applyFill="1" applyBorder="1"/>
    <xf numFmtId="0" fontId="15" fillId="2" borderId="4" xfId="4" applyFont="1" applyFill="1" applyBorder="1"/>
    <xf numFmtId="0" fontId="15" fillId="2" borderId="0" xfId="4" applyFont="1" applyFill="1"/>
    <xf numFmtId="0" fontId="6" fillId="2" borderId="0" xfId="0" applyFont="1" applyFill="1" applyAlignment="1">
      <alignment vertical="center"/>
    </xf>
    <xf numFmtId="0" fontId="16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0" fontId="1" fillId="2" borderId="3" xfId="0" applyFont="1" applyFill="1" applyBorder="1" applyAlignment="1" applyProtection="1">
      <alignment horizontal="center" vertical="center"/>
      <protection locked="0"/>
    </xf>
    <xf numFmtId="0" fontId="10" fillId="2" borderId="0" xfId="0" applyFont="1" applyFill="1" applyAlignment="1">
      <alignment horizontal="center" vertical="center" wrapText="1"/>
    </xf>
  </cellXfs>
  <cellStyles count="5">
    <cellStyle name="Hipervínculo" xfId="1" builtinId="8"/>
    <cellStyle name="Normal" xfId="0" builtinId="0"/>
    <cellStyle name="Normal 2" xfId="4"/>
    <cellStyle name="Normal 6 2" xfId="2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3.jpeg"/><Relationship Id="rId1" Type="http://schemas.openxmlformats.org/officeDocument/2006/relationships/image" Target="../media/image2.jpeg"/><Relationship Id="rId6" Type="http://schemas.openxmlformats.org/officeDocument/2006/relationships/image" Target="../media/image7.jpeg"/><Relationship Id="rId5" Type="http://schemas.openxmlformats.org/officeDocument/2006/relationships/image" Target="../media/image6.jpeg"/><Relationship Id="rId4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1815912</xdr:colOff>
      <xdr:row>0</xdr:row>
      <xdr:rowOff>142875</xdr:rowOff>
    </xdr:from>
    <xdr:to>
      <xdr:col>4</xdr:col>
      <xdr:colOff>708269</xdr:colOff>
      <xdr:row>3</xdr:row>
      <xdr:rowOff>123825</xdr:rowOff>
    </xdr:to>
    <xdr:pic>
      <xdr:nvPicPr>
        <xdr:cNvPr id="3" name="Imagen 2" descr="IDEAM PRONOSTICA QUE ABRIL LLEGARÁ CARGADO DE AGUA EN LA MAYOR PARTE DEL  PAÍS A PESAR DEL EL NIÑO - Dextra International Colombia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9912" y="142875"/>
          <a:ext cx="2064182" cy="1190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171450</xdr:colOff>
      <xdr:row>0</xdr:row>
      <xdr:rowOff>161925</xdr:rowOff>
    </xdr:from>
    <xdr:to>
      <xdr:col>5</xdr:col>
      <xdr:colOff>2235632</xdr:colOff>
      <xdr:row>6</xdr:row>
      <xdr:rowOff>85725</xdr:rowOff>
    </xdr:to>
    <xdr:pic>
      <xdr:nvPicPr>
        <xdr:cNvPr id="2" name="Imagen 1" descr="IDEAM PRONOSTICA QUE ABRIL LLEGARÁ CARGADO DE AGUA EN LA MAYOR PARTE DEL  PAÍS A PESAR DEL EL NIÑO - Dextra International Colombia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48150" y="161925"/>
          <a:ext cx="2064182" cy="1190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</xdr:rowOff>
    </xdr:from>
    <xdr:to>
      <xdr:col>5</xdr:col>
      <xdr:colOff>50799</xdr:colOff>
      <xdr:row>15</xdr:row>
      <xdr:rowOff>38100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1"/>
          <a:ext cx="3860798" cy="28955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</xdr:row>
      <xdr:rowOff>38100</xdr:rowOff>
    </xdr:from>
    <xdr:to>
      <xdr:col>5</xdr:col>
      <xdr:colOff>38100</xdr:colOff>
      <xdr:row>30</xdr:row>
      <xdr:rowOff>66675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895600"/>
          <a:ext cx="3848100" cy="28860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30</xdr:row>
      <xdr:rowOff>57150</xdr:rowOff>
    </xdr:from>
    <xdr:to>
      <xdr:col>5</xdr:col>
      <xdr:colOff>38100</xdr:colOff>
      <xdr:row>45</xdr:row>
      <xdr:rowOff>85725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772150"/>
          <a:ext cx="3848100" cy="28860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45</xdr:row>
      <xdr:rowOff>66675</xdr:rowOff>
    </xdr:from>
    <xdr:to>
      <xdr:col>5</xdr:col>
      <xdr:colOff>38100</xdr:colOff>
      <xdr:row>60</xdr:row>
      <xdr:rowOff>95250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639175"/>
          <a:ext cx="3848100" cy="28860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60</xdr:row>
      <xdr:rowOff>76200</xdr:rowOff>
    </xdr:from>
    <xdr:to>
      <xdr:col>5</xdr:col>
      <xdr:colOff>38100</xdr:colOff>
      <xdr:row>75</xdr:row>
      <xdr:rowOff>104775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506200"/>
          <a:ext cx="3848100" cy="2886075"/>
        </a:xfrm>
        <a:prstGeom prst="rect">
          <a:avLst/>
        </a:prstGeom>
      </xdr:spPr>
    </xdr:pic>
    <xdr:clientData/>
  </xdr:twoCellAnchor>
  <xdr:twoCellAnchor editAs="oneCell">
    <xdr:from>
      <xdr:col>5</xdr:col>
      <xdr:colOff>19050</xdr:colOff>
      <xdr:row>0</xdr:row>
      <xdr:rowOff>9525</xdr:rowOff>
    </xdr:from>
    <xdr:to>
      <xdr:col>9</xdr:col>
      <xdr:colOff>180975</xdr:colOff>
      <xdr:row>49</xdr:row>
      <xdr:rowOff>66675</xdr:rowOff>
    </xdr:to>
    <xdr:pic>
      <xdr:nvPicPr>
        <xdr:cNvPr id="7" name="Imagen 6"/>
        <xdr:cNvPicPr>
          <a:picLocks noChangeAspect="1"/>
        </xdr:cNvPicPr>
      </xdr:nvPicPr>
      <xdr:blipFill rotWithShape="1"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768" t="6628" r="30682" b="1"/>
        <a:stretch/>
      </xdr:blipFill>
      <xdr:spPr>
        <a:xfrm>
          <a:off x="3829050" y="9525"/>
          <a:ext cx="3209925" cy="93916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41"/>
  <sheetViews>
    <sheetView topLeftCell="B10" zoomScaleNormal="100" workbookViewId="0">
      <selection activeCell="E9" sqref="E9"/>
    </sheetView>
  </sheetViews>
  <sheetFormatPr baseColWidth="10" defaultRowHeight="12.75" x14ac:dyDescent="0.2"/>
  <cols>
    <col min="1" max="1" width="11.42578125" style="25"/>
    <col min="2" max="2" width="11.42578125" style="7"/>
    <col min="3" max="3" width="28" style="7" customWidth="1"/>
    <col min="4" max="4" width="19.5703125" style="7" customWidth="1"/>
    <col min="5" max="5" width="21.42578125" style="7" customWidth="1"/>
    <col min="6" max="6" width="25" style="7" customWidth="1"/>
    <col min="7" max="7" width="54.140625" style="36" customWidth="1"/>
    <col min="8" max="8" width="13.140625" style="7" customWidth="1"/>
    <col min="9" max="9" width="18.140625" style="7" customWidth="1"/>
    <col min="10" max="10" width="19.42578125" style="7" customWidth="1"/>
    <col min="11" max="11" width="20.5703125" style="7" customWidth="1"/>
    <col min="12" max="12" width="24" style="7" customWidth="1"/>
    <col min="13" max="13" width="22" style="7" customWidth="1"/>
    <col min="14" max="14" width="18.5703125" style="7" customWidth="1"/>
    <col min="15" max="15" width="17.5703125" style="7" customWidth="1"/>
    <col min="16" max="16" width="15.42578125" style="7" customWidth="1"/>
    <col min="17" max="17" width="34.140625" style="7" customWidth="1"/>
    <col min="18" max="16384" width="11.42578125" style="27"/>
  </cols>
  <sheetData>
    <row r="1" spans="2:18" s="25" customFormat="1" ht="12" customHeight="1" x14ac:dyDescent="0.2">
      <c r="B1" s="8"/>
      <c r="C1" s="8"/>
      <c r="D1" s="8"/>
      <c r="E1" s="8"/>
      <c r="F1" s="8"/>
      <c r="G1" s="26"/>
      <c r="H1" s="8"/>
      <c r="I1" s="8"/>
      <c r="J1" s="8"/>
      <c r="K1" s="8"/>
      <c r="L1" s="8"/>
      <c r="M1" s="8"/>
      <c r="N1" s="8"/>
      <c r="O1" s="8"/>
      <c r="P1" s="8"/>
      <c r="Q1" s="8"/>
    </row>
    <row r="2" spans="2:18" ht="15" customHeight="1" x14ac:dyDescent="0.2">
      <c r="B2" s="37" t="s">
        <v>31</v>
      </c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25"/>
    </row>
    <row r="3" spans="2:18" ht="68.25" customHeight="1" x14ac:dyDescent="0.2"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25"/>
    </row>
    <row r="4" spans="2:18" x14ac:dyDescent="0.2">
      <c r="B4" s="38" t="s">
        <v>26</v>
      </c>
      <c r="C4" s="39" t="s">
        <v>0</v>
      </c>
      <c r="D4" s="39"/>
      <c r="E4" s="39" t="s">
        <v>1</v>
      </c>
      <c r="F4" s="39"/>
      <c r="G4" s="39"/>
      <c r="H4" s="39"/>
      <c r="I4" s="39"/>
      <c r="J4" s="39"/>
      <c r="K4" s="39" t="s">
        <v>12</v>
      </c>
      <c r="L4" s="39"/>
      <c r="M4" s="39"/>
      <c r="N4" s="39" t="s">
        <v>13</v>
      </c>
      <c r="O4" s="39"/>
      <c r="P4" s="39"/>
      <c r="Q4" s="39"/>
      <c r="R4" s="28"/>
    </row>
    <row r="5" spans="2:18" ht="15" customHeight="1" x14ac:dyDescent="0.2">
      <c r="B5" s="38"/>
      <c r="C5" s="38" t="s">
        <v>2</v>
      </c>
      <c r="D5" s="38" t="s">
        <v>3</v>
      </c>
      <c r="E5" s="38" t="s">
        <v>4</v>
      </c>
      <c r="F5" s="38" t="s">
        <v>5</v>
      </c>
      <c r="G5" s="38" t="s">
        <v>7</v>
      </c>
      <c r="H5" s="38" t="s">
        <v>8</v>
      </c>
      <c r="I5" s="38" t="s">
        <v>9</v>
      </c>
      <c r="J5" s="38" t="s">
        <v>11</v>
      </c>
      <c r="K5" s="38" t="s">
        <v>10</v>
      </c>
      <c r="L5" s="38" t="s">
        <v>20</v>
      </c>
      <c r="M5" s="38" t="s">
        <v>21</v>
      </c>
      <c r="N5" s="38" t="s">
        <v>14</v>
      </c>
      <c r="O5" s="38" t="s">
        <v>15</v>
      </c>
      <c r="P5" s="38" t="s">
        <v>16</v>
      </c>
      <c r="Q5" s="38" t="s">
        <v>17</v>
      </c>
      <c r="R5" s="29"/>
    </row>
    <row r="6" spans="2:18" ht="38.25" customHeight="1" x14ac:dyDescent="0.2"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29"/>
    </row>
    <row r="7" spans="2:18" ht="99.95" customHeight="1" x14ac:dyDescent="0.2">
      <c r="B7" s="10" t="s">
        <v>32</v>
      </c>
      <c r="C7" s="11" t="s">
        <v>66</v>
      </c>
      <c r="D7" s="12" t="s">
        <v>18</v>
      </c>
      <c r="E7" s="13" t="s">
        <v>19</v>
      </c>
      <c r="F7" s="14" t="s">
        <v>6</v>
      </c>
      <c r="G7" s="15" t="s">
        <v>103</v>
      </c>
      <c r="H7" s="16">
        <v>45721</v>
      </c>
      <c r="I7" s="17">
        <v>46022</v>
      </c>
      <c r="J7" s="18">
        <f t="shared" ref="J7:J40" ca="1" si="0">1-((I7-TODAY())*1/(I7-H7))</f>
        <v>0.18604651162790697</v>
      </c>
      <c r="K7" s="19">
        <v>35170957</v>
      </c>
      <c r="L7" s="18">
        <f ca="1">1-((I7-TODAY())*1/(I7-H7))</f>
        <v>0.18604651162790697</v>
      </c>
      <c r="M7" s="18">
        <f ca="1">1-((I7-TODAY())*1/(I7-H7))</f>
        <v>0.18604651162790697</v>
      </c>
      <c r="N7" s="18" t="s">
        <v>25</v>
      </c>
      <c r="O7" s="18" t="s">
        <v>25</v>
      </c>
      <c r="P7" s="18" t="s">
        <v>25</v>
      </c>
      <c r="Q7" s="18" t="s">
        <v>25</v>
      </c>
      <c r="R7" s="29"/>
    </row>
    <row r="8" spans="2:18" ht="99.95" customHeight="1" x14ac:dyDescent="0.2">
      <c r="B8" s="10" t="s">
        <v>33</v>
      </c>
      <c r="C8" s="11" t="s">
        <v>67</v>
      </c>
      <c r="D8" s="12" t="s">
        <v>18</v>
      </c>
      <c r="E8" s="13" t="s">
        <v>19</v>
      </c>
      <c r="F8" s="14" t="s">
        <v>6</v>
      </c>
      <c r="G8" s="15" t="s">
        <v>104</v>
      </c>
      <c r="H8" s="16">
        <v>45721</v>
      </c>
      <c r="I8" s="17">
        <v>46022</v>
      </c>
      <c r="J8" s="18">
        <f t="shared" ca="1" si="0"/>
        <v>0.18604651162790697</v>
      </c>
      <c r="K8" s="19">
        <v>35061200</v>
      </c>
      <c r="L8" s="18">
        <f t="shared" ref="L8:L40" ca="1" si="1">1-((I8-TODAY())*1/(I8-H8))</f>
        <v>0.18604651162790697</v>
      </c>
      <c r="M8" s="18">
        <f t="shared" ref="M8:M40" ca="1" si="2">1-((I8-TODAY())*1/(I8-H8))</f>
        <v>0.18604651162790697</v>
      </c>
      <c r="N8" s="18" t="s">
        <v>25</v>
      </c>
      <c r="O8" s="18" t="s">
        <v>25</v>
      </c>
      <c r="P8" s="18" t="s">
        <v>25</v>
      </c>
      <c r="Q8" s="18" t="s">
        <v>25</v>
      </c>
      <c r="R8" s="29"/>
    </row>
    <row r="9" spans="2:18" ht="99.95" customHeight="1" x14ac:dyDescent="0.2">
      <c r="B9" s="10" t="s">
        <v>34</v>
      </c>
      <c r="C9" s="11" t="s">
        <v>68</v>
      </c>
      <c r="D9" s="12" t="s">
        <v>18</v>
      </c>
      <c r="E9" s="13" t="s">
        <v>19</v>
      </c>
      <c r="F9" s="14" t="s">
        <v>6</v>
      </c>
      <c r="G9" s="15" t="s">
        <v>105</v>
      </c>
      <c r="H9" s="16">
        <v>45719</v>
      </c>
      <c r="I9" s="17">
        <v>46022</v>
      </c>
      <c r="J9" s="18">
        <f t="shared" ca="1" si="0"/>
        <v>0.1914191419141914</v>
      </c>
      <c r="K9" s="19">
        <v>39733333</v>
      </c>
      <c r="L9" s="18">
        <f t="shared" ca="1" si="1"/>
        <v>0.1914191419141914</v>
      </c>
      <c r="M9" s="18">
        <f t="shared" ca="1" si="2"/>
        <v>0.1914191419141914</v>
      </c>
      <c r="N9" s="18" t="s">
        <v>25</v>
      </c>
      <c r="O9" s="18" t="s">
        <v>25</v>
      </c>
      <c r="P9" s="18" t="s">
        <v>25</v>
      </c>
      <c r="Q9" s="18" t="s">
        <v>25</v>
      </c>
      <c r="R9" s="29"/>
    </row>
    <row r="10" spans="2:18" ht="99.95" customHeight="1" x14ac:dyDescent="0.2">
      <c r="B10" s="10" t="s">
        <v>35</v>
      </c>
      <c r="C10" s="11" t="s">
        <v>69</v>
      </c>
      <c r="D10" s="12" t="s">
        <v>18</v>
      </c>
      <c r="E10" s="13" t="s">
        <v>19</v>
      </c>
      <c r="F10" s="14" t="s">
        <v>6</v>
      </c>
      <c r="G10" s="15" t="s">
        <v>106</v>
      </c>
      <c r="H10" s="16">
        <v>45720</v>
      </c>
      <c r="I10" s="17">
        <v>46022</v>
      </c>
      <c r="J10" s="18">
        <f t="shared" ca="1" si="0"/>
        <v>0.1887417218543046</v>
      </c>
      <c r="K10" s="19">
        <v>22637340</v>
      </c>
      <c r="L10" s="18">
        <f t="shared" ca="1" si="1"/>
        <v>0.1887417218543046</v>
      </c>
      <c r="M10" s="18">
        <f t="shared" ca="1" si="2"/>
        <v>0.1887417218543046</v>
      </c>
      <c r="N10" s="18" t="s">
        <v>25</v>
      </c>
      <c r="O10" s="18" t="s">
        <v>25</v>
      </c>
      <c r="P10" s="18" t="s">
        <v>25</v>
      </c>
      <c r="Q10" s="18" t="s">
        <v>25</v>
      </c>
      <c r="R10" s="29"/>
    </row>
    <row r="11" spans="2:18" ht="99.95" customHeight="1" x14ac:dyDescent="0.2">
      <c r="B11" s="10" t="s">
        <v>36</v>
      </c>
      <c r="C11" s="11" t="s">
        <v>70</v>
      </c>
      <c r="D11" s="12" t="s">
        <v>18</v>
      </c>
      <c r="E11" s="13" t="s">
        <v>19</v>
      </c>
      <c r="F11" s="14" t="s">
        <v>6</v>
      </c>
      <c r="G11" s="15" t="s">
        <v>107</v>
      </c>
      <c r="H11" s="16">
        <v>45727</v>
      </c>
      <c r="I11" s="17">
        <v>45879</v>
      </c>
      <c r="J11" s="17" t="s">
        <v>25</v>
      </c>
      <c r="K11" s="19">
        <v>30000000</v>
      </c>
      <c r="L11" s="17" t="s">
        <v>25</v>
      </c>
      <c r="M11" s="17" t="s">
        <v>25</v>
      </c>
      <c r="N11" s="18" t="s">
        <v>25</v>
      </c>
      <c r="O11" s="18" t="s">
        <v>25</v>
      </c>
      <c r="P11" s="18" t="s">
        <v>25</v>
      </c>
      <c r="Q11" s="18" t="s">
        <v>25</v>
      </c>
      <c r="R11" s="29"/>
    </row>
    <row r="12" spans="2:18" ht="99.95" customHeight="1" x14ac:dyDescent="0.2">
      <c r="B12" s="10" t="s">
        <v>37</v>
      </c>
      <c r="C12" s="11" t="s">
        <v>71</v>
      </c>
      <c r="D12" s="12" t="s">
        <v>18</v>
      </c>
      <c r="E12" s="13" t="s">
        <v>19</v>
      </c>
      <c r="F12" s="14" t="s">
        <v>6</v>
      </c>
      <c r="G12" s="15" t="s">
        <v>108</v>
      </c>
      <c r="H12" s="16">
        <v>45720</v>
      </c>
      <c r="I12" s="17">
        <v>46022</v>
      </c>
      <c r="J12" s="18">
        <f t="shared" ca="1" si="0"/>
        <v>0.1887417218543046</v>
      </c>
      <c r="K12" s="19">
        <v>35179650</v>
      </c>
      <c r="L12" s="18">
        <f t="shared" ca="1" si="1"/>
        <v>0.1887417218543046</v>
      </c>
      <c r="M12" s="18">
        <f t="shared" ca="1" si="2"/>
        <v>0.1887417218543046</v>
      </c>
      <c r="N12" s="18" t="s">
        <v>25</v>
      </c>
      <c r="O12" s="18" t="s">
        <v>25</v>
      </c>
      <c r="P12" s="18" t="s">
        <v>25</v>
      </c>
      <c r="Q12" s="18" t="s">
        <v>25</v>
      </c>
      <c r="R12" s="29"/>
    </row>
    <row r="13" spans="2:18" ht="99.95" customHeight="1" x14ac:dyDescent="0.2">
      <c r="B13" s="10" t="s">
        <v>38</v>
      </c>
      <c r="C13" s="11" t="s">
        <v>72</v>
      </c>
      <c r="D13" s="20" t="s">
        <v>18</v>
      </c>
      <c r="E13" s="21" t="s">
        <v>19</v>
      </c>
      <c r="F13" s="14" t="s">
        <v>6</v>
      </c>
      <c r="G13" s="15" t="s">
        <v>109</v>
      </c>
      <c r="H13" s="16">
        <v>45723</v>
      </c>
      <c r="I13" s="17">
        <v>46022</v>
      </c>
      <c r="J13" s="18">
        <f t="shared" ca="1" si="0"/>
        <v>0.1806020066889632</v>
      </c>
      <c r="K13" s="19">
        <v>27409536</v>
      </c>
      <c r="L13" s="18">
        <f t="shared" ca="1" si="1"/>
        <v>0.1806020066889632</v>
      </c>
      <c r="M13" s="18">
        <f t="shared" ca="1" si="2"/>
        <v>0.1806020066889632</v>
      </c>
      <c r="N13" s="18" t="s">
        <v>25</v>
      </c>
      <c r="O13" s="18" t="s">
        <v>25</v>
      </c>
      <c r="P13" s="18" t="s">
        <v>25</v>
      </c>
      <c r="Q13" s="18" t="s">
        <v>25</v>
      </c>
      <c r="R13" s="29"/>
    </row>
    <row r="14" spans="2:18" ht="99.95" customHeight="1" x14ac:dyDescent="0.2">
      <c r="B14" s="10" t="s">
        <v>39</v>
      </c>
      <c r="C14" s="11" t="s">
        <v>73</v>
      </c>
      <c r="D14" s="20" t="s">
        <v>18</v>
      </c>
      <c r="E14" s="21" t="s">
        <v>19</v>
      </c>
      <c r="F14" s="14" t="s">
        <v>6</v>
      </c>
      <c r="G14" s="15" t="s">
        <v>110</v>
      </c>
      <c r="H14" s="16">
        <v>45720</v>
      </c>
      <c r="I14" s="17">
        <v>46022</v>
      </c>
      <c r="J14" s="18">
        <f t="shared" ca="1" si="0"/>
        <v>0.1887417218543046</v>
      </c>
      <c r="K14" s="19">
        <v>83440000</v>
      </c>
      <c r="L14" s="18">
        <f t="shared" ca="1" si="1"/>
        <v>0.1887417218543046</v>
      </c>
      <c r="M14" s="18">
        <f t="shared" ca="1" si="2"/>
        <v>0.1887417218543046</v>
      </c>
      <c r="N14" s="18" t="s">
        <v>25</v>
      </c>
      <c r="O14" s="18" t="s">
        <v>25</v>
      </c>
      <c r="P14" s="18" t="s">
        <v>25</v>
      </c>
      <c r="Q14" s="18" t="s">
        <v>25</v>
      </c>
      <c r="R14" s="29"/>
    </row>
    <row r="15" spans="2:18" ht="99.95" customHeight="1" x14ac:dyDescent="0.2">
      <c r="B15" s="10" t="s">
        <v>40</v>
      </c>
      <c r="C15" s="11" t="s">
        <v>74</v>
      </c>
      <c r="D15" s="20" t="s">
        <v>99</v>
      </c>
      <c r="E15" s="21" t="s">
        <v>19</v>
      </c>
      <c r="F15" s="14" t="s">
        <v>6</v>
      </c>
      <c r="G15" s="15" t="s">
        <v>111</v>
      </c>
      <c r="H15" s="16">
        <v>45727</v>
      </c>
      <c r="I15" s="17">
        <v>46022</v>
      </c>
      <c r="J15" s="18">
        <f t="shared" ca="1" si="0"/>
        <v>0.16949152542372881</v>
      </c>
      <c r="K15" s="19">
        <v>23625295</v>
      </c>
      <c r="L15" s="18">
        <f t="shared" ca="1" si="1"/>
        <v>0.16949152542372881</v>
      </c>
      <c r="M15" s="18">
        <f t="shared" ca="1" si="2"/>
        <v>0.16949152542372881</v>
      </c>
      <c r="N15" s="18" t="s">
        <v>25</v>
      </c>
      <c r="O15" s="18" t="s">
        <v>25</v>
      </c>
      <c r="P15" s="18" t="s">
        <v>25</v>
      </c>
      <c r="Q15" s="18" t="s">
        <v>25</v>
      </c>
      <c r="R15" s="29"/>
    </row>
    <row r="16" spans="2:18" ht="99.95" customHeight="1" x14ac:dyDescent="0.2">
      <c r="B16" s="10" t="s">
        <v>41</v>
      </c>
      <c r="C16" s="11" t="s">
        <v>75</v>
      </c>
      <c r="D16" s="20" t="s">
        <v>99</v>
      </c>
      <c r="E16" s="21" t="s">
        <v>100</v>
      </c>
      <c r="F16" s="14" t="s">
        <v>29</v>
      </c>
      <c r="G16" s="15" t="s">
        <v>112</v>
      </c>
      <c r="H16" s="16">
        <v>45721</v>
      </c>
      <c r="I16" s="17">
        <v>45741</v>
      </c>
      <c r="J16" s="18">
        <f t="shared" ca="1" si="0"/>
        <v>2.8</v>
      </c>
      <c r="K16" s="19">
        <v>10065500</v>
      </c>
      <c r="L16" s="18">
        <f t="shared" ca="1" si="1"/>
        <v>2.8</v>
      </c>
      <c r="M16" s="18">
        <f t="shared" ca="1" si="2"/>
        <v>2.8</v>
      </c>
      <c r="N16" s="18" t="s">
        <v>25</v>
      </c>
      <c r="O16" s="18" t="s">
        <v>25</v>
      </c>
      <c r="P16" s="18" t="s">
        <v>25</v>
      </c>
      <c r="Q16" s="18" t="s">
        <v>25</v>
      </c>
      <c r="R16" s="29"/>
    </row>
    <row r="17" spans="1:18" ht="99.95" customHeight="1" x14ac:dyDescent="0.2">
      <c r="B17" s="10" t="s">
        <v>42</v>
      </c>
      <c r="C17" s="11" t="s">
        <v>27</v>
      </c>
      <c r="D17" s="12" t="s">
        <v>18</v>
      </c>
      <c r="E17" s="13" t="s">
        <v>19</v>
      </c>
      <c r="F17" s="14" t="s">
        <v>6</v>
      </c>
      <c r="G17" s="15" t="s">
        <v>113</v>
      </c>
      <c r="H17" s="16">
        <v>45722</v>
      </c>
      <c r="I17" s="17">
        <v>46022</v>
      </c>
      <c r="J17" s="18">
        <f t="shared" ca="1" si="0"/>
        <v>0.18333333333333335</v>
      </c>
      <c r="K17" s="19">
        <v>53460000</v>
      </c>
      <c r="L17" s="18">
        <f t="shared" ca="1" si="1"/>
        <v>0.18333333333333335</v>
      </c>
      <c r="M17" s="18">
        <f t="shared" ca="1" si="2"/>
        <v>0.18333333333333335</v>
      </c>
      <c r="N17" s="18" t="s">
        <v>25</v>
      </c>
      <c r="O17" s="18" t="s">
        <v>25</v>
      </c>
      <c r="P17" s="18" t="s">
        <v>25</v>
      </c>
      <c r="Q17" s="18" t="s">
        <v>25</v>
      </c>
      <c r="R17" s="29"/>
    </row>
    <row r="18" spans="1:18" s="32" customFormat="1" ht="99.95" customHeight="1" x14ac:dyDescent="0.2">
      <c r="A18" s="30"/>
      <c r="B18" s="10" t="s">
        <v>43</v>
      </c>
      <c r="C18" s="11" t="s">
        <v>76</v>
      </c>
      <c r="D18" s="12" t="s">
        <v>18</v>
      </c>
      <c r="E18" s="13" t="s">
        <v>19</v>
      </c>
      <c r="F18" s="22" t="s">
        <v>6</v>
      </c>
      <c r="G18" s="15" t="s">
        <v>114</v>
      </c>
      <c r="H18" s="16">
        <v>45720</v>
      </c>
      <c r="I18" s="17">
        <v>46022</v>
      </c>
      <c r="J18" s="23">
        <f t="shared" ca="1" si="0"/>
        <v>0.1887417218543046</v>
      </c>
      <c r="K18" s="19">
        <v>35179650</v>
      </c>
      <c r="L18" s="23">
        <f t="shared" ca="1" si="1"/>
        <v>0.1887417218543046</v>
      </c>
      <c r="M18" s="23">
        <f t="shared" ca="1" si="2"/>
        <v>0.1887417218543046</v>
      </c>
      <c r="N18" s="23" t="s">
        <v>25</v>
      </c>
      <c r="O18" s="23" t="s">
        <v>25</v>
      </c>
      <c r="P18" s="23" t="s">
        <v>25</v>
      </c>
      <c r="Q18" s="23" t="s">
        <v>25</v>
      </c>
      <c r="R18" s="31"/>
    </row>
    <row r="19" spans="1:18" ht="99.95" customHeight="1" x14ac:dyDescent="0.2">
      <c r="B19" s="10" t="s">
        <v>44</v>
      </c>
      <c r="C19" s="11" t="s">
        <v>77</v>
      </c>
      <c r="D19" s="12" t="s">
        <v>18</v>
      </c>
      <c r="E19" s="13" t="s">
        <v>19</v>
      </c>
      <c r="F19" s="14" t="s">
        <v>6</v>
      </c>
      <c r="G19" s="15" t="s">
        <v>115</v>
      </c>
      <c r="H19" s="16">
        <v>45721</v>
      </c>
      <c r="I19" s="17">
        <v>45873</v>
      </c>
      <c r="J19" s="18">
        <f t="shared" ca="1" si="0"/>
        <v>0.36842105263157898</v>
      </c>
      <c r="K19" s="19">
        <v>28890000</v>
      </c>
      <c r="L19" s="18">
        <f t="shared" ca="1" si="1"/>
        <v>0.36842105263157898</v>
      </c>
      <c r="M19" s="18">
        <f t="shared" ca="1" si="2"/>
        <v>0.36842105263157898</v>
      </c>
      <c r="N19" s="18" t="s">
        <v>25</v>
      </c>
      <c r="O19" s="18" t="s">
        <v>25</v>
      </c>
      <c r="P19" s="18" t="s">
        <v>25</v>
      </c>
      <c r="Q19" s="18" t="s">
        <v>25</v>
      </c>
      <c r="R19" s="29"/>
    </row>
    <row r="20" spans="1:18" ht="99.95" customHeight="1" x14ac:dyDescent="0.2">
      <c r="B20" s="10" t="s">
        <v>45</v>
      </c>
      <c r="C20" s="11" t="s">
        <v>78</v>
      </c>
      <c r="D20" s="12" t="s">
        <v>18</v>
      </c>
      <c r="E20" s="13" t="s">
        <v>19</v>
      </c>
      <c r="F20" s="14" t="s">
        <v>6</v>
      </c>
      <c r="G20" s="15" t="s">
        <v>116</v>
      </c>
      <c r="H20" s="16">
        <v>45721</v>
      </c>
      <c r="I20" s="17">
        <v>45842</v>
      </c>
      <c r="J20" s="18">
        <f t="shared" ca="1" si="0"/>
        <v>0.46280991735537191</v>
      </c>
      <c r="K20" s="19">
        <v>23600000</v>
      </c>
      <c r="L20" s="18">
        <f t="shared" ca="1" si="1"/>
        <v>0.46280991735537191</v>
      </c>
      <c r="M20" s="18">
        <f t="shared" ca="1" si="2"/>
        <v>0.46280991735537191</v>
      </c>
      <c r="N20" s="18" t="s">
        <v>25</v>
      </c>
      <c r="O20" s="18" t="s">
        <v>25</v>
      </c>
      <c r="P20" s="18" t="s">
        <v>25</v>
      </c>
      <c r="Q20" s="18" t="s">
        <v>25</v>
      </c>
      <c r="R20" s="29"/>
    </row>
    <row r="21" spans="1:18" ht="99.95" customHeight="1" x14ac:dyDescent="0.2">
      <c r="B21" s="10" t="s">
        <v>46</v>
      </c>
      <c r="C21" s="11" t="s">
        <v>79</v>
      </c>
      <c r="D21" s="12" t="s">
        <v>18</v>
      </c>
      <c r="E21" s="13" t="s">
        <v>19</v>
      </c>
      <c r="F21" s="14" t="s">
        <v>6</v>
      </c>
      <c r="G21" s="15" t="s">
        <v>117</v>
      </c>
      <c r="H21" s="16">
        <v>45721</v>
      </c>
      <c r="I21" s="17">
        <v>45842</v>
      </c>
      <c r="J21" s="18">
        <f t="shared" ca="1" si="0"/>
        <v>0.46280991735537191</v>
      </c>
      <c r="K21" s="19">
        <v>23600000</v>
      </c>
      <c r="L21" s="18">
        <f t="shared" ca="1" si="1"/>
        <v>0.46280991735537191</v>
      </c>
      <c r="M21" s="18">
        <f t="shared" ca="1" si="2"/>
        <v>0.46280991735537191</v>
      </c>
      <c r="N21" s="18" t="s">
        <v>25</v>
      </c>
      <c r="O21" s="18" t="s">
        <v>25</v>
      </c>
      <c r="P21" s="18" t="s">
        <v>25</v>
      </c>
      <c r="Q21" s="18" t="s">
        <v>25</v>
      </c>
      <c r="R21" s="29"/>
    </row>
    <row r="22" spans="1:18" ht="99.95" customHeight="1" x14ac:dyDescent="0.2">
      <c r="B22" s="10" t="s">
        <v>47</v>
      </c>
      <c r="C22" s="11" t="s">
        <v>80</v>
      </c>
      <c r="D22" s="12" t="s">
        <v>18</v>
      </c>
      <c r="E22" s="13" t="s">
        <v>19</v>
      </c>
      <c r="F22" s="14" t="s">
        <v>6</v>
      </c>
      <c r="G22" s="15" t="s">
        <v>118</v>
      </c>
      <c r="H22" s="16">
        <v>45721</v>
      </c>
      <c r="I22" s="17">
        <v>45812</v>
      </c>
      <c r="J22" s="18">
        <f t="shared" ca="1" si="0"/>
        <v>0.61538461538461542</v>
      </c>
      <c r="K22" s="19">
        <v>18000000</v>
      </c>
      <c r="L22" s="18">
        <f t="shared" ca="1" si="1"/>
        <v>0.61538461538461542</v>
      </c>
      <c r="M22" s="18">
        <f t="shared" ca="1" si="2"/>
        <v>0.61538461538461542</v>
      </c>
      <c r="N22" s="18" t="s">
        <v>25</v>
      </c>
      <c r="O22" s="18" t="s">
        <v>25</v>
      </c>
      <c r="P22" s="18" t="s">
        <v>25</v>
      </c>
      <c r="Q22" s="18" t="s">
        <v>25</v>
      </c>
      <c r="R22" s="29"/>
    </row>
    <row r="23" spans="1:18" ht="99.95" customHeight="1" x14ac:dyDescent="0.2">
      <c r="B23" s="10" t="s">
        <v>48</v>
      </c>
      <c r="C23" s="11" t="s">
        <v>81</v>
      </c>
      <c r="D23" s="12" t="s">
        <v>18</v>
      </c>
      <c r="E23" s="13" t="s">
        <v>19</v>
      </c>
      <c r="F23" s="14" t="s">
        <v>6</v>
      </c>
      <c r="G23" s="15" t="s">
        <v>119</v>
      </c>
      <c r="H23" s="16">
        <v>45727</v>
      </c>
      <c r="I23" s="17">
        <v>46022</v>
      </c>
      <c r="J23" s="18">
        <f t="shared" ca="1" si="0"/>
        <v>0.16949152542372881</v>
      </c>
      <c r="K23" s="19">
        <v>91833333</v>
      </c>
      <c r="L23" s="18">
        <f t="shared" ca="1" si="1"/>
        <v>0.16949152542372881</v>
      </c>
      <c r="M23" s="18">
        <f t="shared" ca="1" si="2"/>
        <v>0.16949152542372881</v>
      </c>
      <c r="N23" s="18" t="s">
        <v>25</v>
      </c>
      <c r="O23" s="18" t="s">
        <v>25</v>
      </c>
      <c r="P23" s="18" t="s">
        <v>25</v>
      </c>
      <c r="Q23" s="18" t="s">
        <v>25</v>
      </c>
      <c r="R23" s="29"/>
    </row>
    <row r="24" spans="1:18" ht="99.95" customHeight="1" x14ac:dyDescent="0.2">
      <c r="B24" s="10" t="s">
        <v>49</v>
      </c>
      <c r="C24" s="11" t="s">
        <v>82</v>
      </c>
      <c r="D24" s="20" t="s">
        <v>18</v>
      </c>
      <c r="E24" s="21" t="s">
        <v>19</v>
      </c>
      <c r="F24" s="14" t="s">
        <v>6</v>
      </c>
      <c r="G24" s="15" t="s">
        <v>120</v>
      </c>
      <c r="H24" s="16">
        <v>45722</v>
      </c>
      <c r="I24" s="17">
        <v>46011</v>
      </c>
      <c r="J24" s="18">
        <f t="shared" ca="1" si="0"/>
        <v>0.19031141868512114</v>
      </c>
      <c r="K24" s="19">
        <v>88065000</v>
      </c>
      <c r="L24" s="18">
        <f t="shared" ca="1" si="1"/>
        <v>0.19031141868512114</v>
      </c>
      <c r="M24" s="18">
        <f t="shared" ca="1" si="2"/>
        <v>0.19031141868512114</v>
      </c>
      <c r="N24" s="18" t="s">
        <v>25</v>
      </c>
      <c r="O24" s="18" t="s">
        <v>25</v>
      </c>
      <c r="P24" s="18" t="s">
        <v>25</v>
      </c>
      <c r="Q24" s="18" t="s">
        <v>25</v>
      </c>
      <c r="R24" s="29"/>
    </row>
    <row r="25" spans="1:18" ht="99.95" customHeight="1" x14ac:dyDescent="0.2">
      <c r="B25" s="10" t="s">
        <v>50</v>
      </c>
      <c r="C25" s="11" t="s">
        <v>83</v>
      </c>
      <c r="D25" s="12" t="s">
        <v>18</v>
      </c>
      <c r="E25" s="13" t="s">
        <v>19</v>
      </c>
      <c r="F25" s="14" t="s">
        <v>6</v>
      </c>
      <c r="G25" s="15" t="s">
        <v>121</v>
      </c>
      <c r="H25" s="16">
        <v>45722</v>
      </c>
      <c r="I25" s="17">
        <v>46011</v>
      </c>
      <c r="J25" s="18">
        <f t="shared" ca="1" si="0"/>
        <v>0.19031141868512114</v>
      </c>
      <c r="K25" s="19">
        <v>88065000</v>
      </c>
      <c r="L25" s="18">
        <f t="shared" ca="1" si="1"/>
        <v>0.19031141868512114</v>
      </c>
      <c r="M25" s="18">
        <f t="shared" ca="1" si="2"/>
        <v>0.19031141868512114</v>
      </c>
      <c r="N25" s="18" t="s">
        <v>25</v>
      </c>
      <c r="O25" s="18" t="s">
        <v>25</v>
      </c>
      <c r="P25" s="18" t="s">
        <v>25</v>
      </c>
      <c r="Q25" s="18" t="s">
        <v>25</v>
      </c>
      <c r="R25" s="29"/>
    </row>
    <row r="26" spans="1:18" s="35" customFormat="1" ht="99.95" customHeight="1" x14ac:dyDescent="0.2">
      <c r="A26" s="33"/>
      <c r="B26" s="24" t="s">
        <v>51</v>
      </c>
      <c r="C26" s="11" t="s">
        <v>84</v>
      </c>
      <c r="D26" s="12" t="s">
        <v>18</v>
      </c>
      <c r="E26" s="13" t="s">
        <v>19</v>
      </c>
      <c r="F26" s="14" t="s">
        <v>6</v>
      </c>
      <c r="G26" s="15" t="s">
        <v>122</v>
      </c>
      <c r="H26" s="16">
        <v>45726</v>
      </c>
      <c r="I26" s="17">
        <v>46022</v>
      </c>
      <c r="J26" s="18">
        <f t="shared" ca="1" si="0"/>
        <v>0.17229729729729726</v>
      </c>
      <c r="K26" s="19">
        <v>58200000</v>
      </c>
      <c r="L26" s="18">
        <f t="shared" ca="1" si="1"/>
        <v>0.17229729729729726</v>
      </c>
      <c r="M26" s="18">
        <f t="shared" ca="1" si="2"/>
        <v>0.17229729729729726</v>
      </c>
      <c r="N26" s="18" t="s">
        <v>25</v>
      </c>
      <c r="O26" s="18" t="s">
        <v>25</v>
      </c>
      <c r="P26" s="18" t="s">
        <v>25</v>
      </c>
      <c r="Q26" s="18" t="s">
        <v>25</v>
      </c>
      <c r="R26" s="34"/>
    </row>
    <row r="27" spans="1:18" s="35" customFormat="1" ht="99.95" customHeight="1" x14ac:dyDescent="0.2">
      <c r="A27" s="33"/>
      <c r="B27" s="24" t="s">
        <v>52</v>
      </c>
      <c r="C27" s="11" t="s">
        <v>85</v>
      </c>
      <c r="D27" s="12" t="s">
        <v>99</v>
      </c>
      <c r="E27" s="13" t="s">
        <v>19</v>
      </c>
      <c r="F27" s="14" t="s">
        <v>6</v>
      </c>
      <c r="G27" s="15" t="s">
        <v>123</v>
      </c>
      <c r="H27" s="16">
        <v>45733</v>
      </c>
      <c r="I27" s="17">
        <v>46006</v>
      </c>
      <c r="J27" s="18">
        <f t="shared" ca="1" si="0"/>
        <v>0.16117216117216115</v>
      </c>
      <c r="K27" s="19">
        <v>39998203</v>
      </c>
      <c r="L27" s="18">
        <f t="shared" ca="1" si="1"/>
        <v>0.16117216117216115</v>
      </c>
      <c r="M27" s="18">
        <f t="shared" ca="1" si="2"/>
        <v>0.16117216117216115</v>
      </c>
      <c r="N27" s="18" t="s">
        <v>25</v>
      </c>
      <c r="O27" s="18" t="s">
        <v>25</v>
      </c>
      <c r="P27" s="18" t="s">
        <v>25</v>
      </c>
      <c r="Q27" s="18" t="s">
        <v>25</v>
      </c>
      <c r="R27" s="34"/>
    </row>
    <row r="28" spans="1:18" s="35" customFormat="1" ht="99.95" customHeight="1" x14ac:dyDescent="0.2">
      <c r="A28" s="33"/>
      <c r="B28" s="24" t="s">
        <v>53</v>
      </c>
      <c r="C28" s="11" t="s">
        <v>86</v>
      </c>
      <c r="D28" s="20" t="s">
        <v>99</v>
      </c>
      <c r="E28" s="21" t="s">
        <v>101</v>
      </c>
      <c r="F28" s="14" t="s">
        <v>29</v>
      </c>
      <c r="G28" s="15" t="s">
        <v>124</v>
      </c>
      <c r="H28" s="16">
        <v>45728</v>
      </c>
      <c r="I28" s="17">
        <v>46124</v>
      </c>
      <c r="J28" s="18">
        <f t="shared" ca="1" si="0"/>
        <v>0.1237373737373737</v>
      </c>
      <c r="K28" s="19">
        <v>44786034</v>
      </c>
      <c r="L28" s="18">
        <f t="shared" ca="1" si="1"/>
        <v>0.1237373737373737</v>
      </c>
      <c r="M28" s="18">
        <f t="shared" ca="1" si="2"/>
        <v>0.1237373737373737</v>
      </c>
      <c r="N28" s="18" t="s">
        <v>25</v>
      </c>
      <c r="O28" s="18" t="s">
        <v>25</v>
      </c>
      <c r="P28" s="18" t="s">
        <v>25</v>
      </c>
      <c r="Q28" s="18" t="s">
        <v>25</v>
      </c>
      <c r="R28" s="34"/>
    </row>
    <row r="29" spans="1:18" s="35" customFormat="1" ht="99.95" customHeight="1" x14ac:dyDescent="0.2">
      <c r="A29" s="33"/>
      <c r="B29" s="24" t="s">
        <v>54</v>
      </c>
      <c r="C29" s="11" t="s">
        <v>87</v>
      </c>
      <c r="D29" s="12" t="s">
        <v>99</v>
      </c>
      <c r="E29" s="13" t="s">
        <v>101</v>
      </c>
      <c r="F29" s="14" t="s">
        <v>29</v>
      </c>
      <c r="G29" s="15" t="s">
        <v>124</v>
      </c>
      <c r="H29" s="16">
        <v>45728</v>
      </c>
      <c r="I29" s="17">
        <v>46108</v>
      </c>
      <c r="J29" s="18">
        <f t="shared" ca="1" si="0"/>
        <v>0.12894736842105259</v>
      </c>
      <c r="K29" s="19">
        <v>50426185</v>
      </c>
      <c r="L29" s="18">
        <f t="shared" ca="1" si="1"/>
        <v>0.12894736842105259</v>
      </c>
      <c r="M29" s="18">
        <f t="shared" ca="1" si="2"/>
        <v>0.12894736842105259</v>
      </c>
      <c r="N29" s="18" t="s">
        <v>25</v>
      </c>
      <c r="O29" s="18" t="s">
        <v>25</v>
      </c>
      <c r="P29" s="18" t="s">
        <v>25</v>
      </c>
      <c r="Q29" s="18" t="s">
        <v>25</v>
      </c>
      <c r="R29" s="34"/>
    </row>
    <row r="30" spans="1:18" s="35" customFormat="1" ht="99.95" customHeight="1" x14ac:dyDescent="0.2">
      <c r="A30" s="33"/>
      <c r="B30" s="24" t="s">
        <v>55</v>
      </c>
      <c r="C30" s="11" t="s">
        <v>88</v>
      </c>
      <c r="D30" s="12" t="s">
        <v>28</v>
      </c>
      <c r="E30" s="13" t="s">
        <v>101</v>
      </c>
      <c r="F30" s="14" t="s">
        <v>29</v>
      </c>
      <c r="G30" s="15" t="s">
        <v>125</v>
      </c>
      <c r="H30" s="16">
        <v>45728</v>
      </c>
      <c r="I30" s="17">
        <v>46242</v>
      </c>
      <c r="J30" s="18">
        <f t="shared" ca="1" si="0"/>
        <v>9.5330739299610889E-2</v>
      </c>
      <c r="K30" s="19">
        <v>3416327087</v>
      </c>
      <c r="L30" s="18">
        <f t="shared" ca="1" si="1"/>
        <v>9.5330739299610889E-2</v>
      </c>
      <c r="M30" s="18">
        <f t="shared" ca="1" si="2"/>
        <v>9.5330739299610889E-2</v>
      </c>
      <c r="N30" s="18" t="s">
        <v>25</v>
      </c>
      <c r="O30" s="18" t="s">
        <v>25</v>
      </c>
      <c r="P30" s="18" t="s">
        <v>25</v>
      </c>
      <c r="Q30" s="18" t="s">
        <v>25</v>
      </c>
      <c r="R30" s="34"/>
    </row>
    <row r="31" spans="1:18" s="35" customFormat="1" ht="99.95" customHeight="1" x14ac:dyDescent="0.2">
      <c r="A31" s="33"/>
      <c r="B31" s="24" t="s">
        <v>56</v>
      </c>
      <c r="C31" s="11" t="s">
        <v>89</v>
      </c>
      <c r="D31" s="12" t="s">
        <v>18</v>
      </c>
      <c r="E31" s="13" t="s">
        <v>19</v>
      </c>
      <c r="F31" s="14" t="s">
        <v>6</v>
      </c>
      <c r="G31" s="15" t="s">
        <v>126</v>
      </c>
      <c r="H31" s="16">
        <v>45729</v>
      </c>
      <c r="I31" s="17">
        <v>46022</v>
      </c>
      <c r="J31" s="18">
        <f t="shared" ca="1" si="0"/>
        <v>0.16382252559726962</v>
      </c>
      <c r="K31" s="19">
        <v>91200000</v>
      </c>
      <c r="L31" s="18">
        <f t="shared" ca="1" si="1"/>
        <v>0.16382252559726962</v>
      </c>
      <c r="M31" s="18">
        <f t="shared" ca="1" si="2"/>
        <v>0.16382252559726962</v>
      </c>
      <c r="N31" s="18" t="s">
        <v>25</v>
      </c>
      <c r="O31" s="18" t="s">
        <v>25</v>
      </c>
      <c r="P31" s="18" t="s">
        <v>25</v>
      </c>
      <c r="Q31" s="18" t="s">
        <v>25</v>
      </c>
      <c r="R31" s="34"/>
    </row>
    <row r="32" spans="1:18" s="35" customFormat="1" ht="99.95" customHeight="1" x14ac:dyDescent="0.2">
      <c r="A32" s="33"/>
      <c r="B32" s="24" t="s">
        <v>57</v>
      </c>
      <c r="C32" s="11" t="s">
        <v>90</v>
      </c>
      <c r="D32" s="12" t="s">
        <v>18</v>
      </c>
      <c r="E32" s="13" t="s">
        <v>19</v>
      </c>
      <c r="F32" s="14" t="s">
        <v>6</v>
      </c>
      <c r="G32" s="15" t="s">
        <v>127</v>
      </c>
      <c r="H32" s="16">
        <v>45729</v>
      </c>
      <c r="I32" s="17">
        <v>46022</v>
      </c>
      <c r="J32" s="18">
        <f t="shared" ca="1" si="0"/>
        <v>0.16382252559726962</v>
      </c>
      <c r="K32" s="19">
        <v>38400000</v>
      </c>
      <c r="L32" s="18">
        <f t="shared" ca="1" si="1"/>
        <v>0.16382252559726962</v>
      </c>
      <c r="M32" s="18">
        <f t="shared" ca="1" si="2"/>
        <v>0.16382252559726962</v>
      </c>
      <c r="N32" s="18" t="s">
        <v>25</v>
      </c>
      <c r="O32" s="18" t="s">
        <v>25</v>
      </c>
      <c r="P32" s="18" t="s">
        <v>25</v>
      </c>
      <c r="Q32" s="18" t="s">
        <v>25</v>
      </c>
      <c r="R32" s="34"/>
    </row>
    <row r="33" spans="1:18" s="35" customFormat="1" ht="99.95" customHeight="1" x14ac:dyDescent="0.2">
      <c r="A33" s="33"/>
      <c r="B33" s="24" t="s">
        <v>58</v>
      </c>
      <c r="C33" s="11" t="s">
        <v>91</v>
      </c>
      <c r="D33" s="20" t="s">
        <v>18</v>
      </c>
      <c r="E33" s="21" t="s">
        <v>19</v>
      </c>
      <c r="F33" s="14" t="s">
        <v>6</v>
      </c>
      <c r="G33" s="15" t="s">
        <v>128</v>
      </c>
      <c r="H33" s="16">
        <v>45736</v>
      </c>
      <c r="I33" s="17">
        <v>45976</v>
      </c>
      <c r="J33" s="18">
        <f t="shared" ca="1" si="0"/>
        <v>0.17083333333333328</v>
      </c>
      <c r="K33" s="19">
        <v>44840000</v>
      </c>
      <c r="L33" s="18">
        <f t="shared" ca="1" si="1"/>
        <v>0.17083333333333328</v>
      </c>
      <c r="M33" s="18">
        <f t="shared" ca="1" si="2"/>
        <v>0.17083333333333328</v>
      </c>
      <c r="N33" s="18" t="s">
        <v>25</v>
      </c>
      <c r="O33" s="18" t="s">
        <v>25</v>
      </c>
      <c r="P33" s="18" t="s">
        <v>25</v>
      </c>
      <c r="Q33" s="18" t="s">
        <v>25</v>
      </c>
      <c r="R33" s="34"/>
    </row>
    <row r="34" spans="1:18" s="35" customFormat="1" ht="99.95" customHeight="1" x14ac:dyDescent="0.2">
      <c r="A34" s="33"/>
      <c r="B34" s="24" t="s">
        <v>59</v>
      </c>
      <c r="C34" s="11" t="s">
        <v>92</v>
      </c>
      <c r="D34" s="12" t="s">
        <v>18</v>
      </c>
      <c r="E34" s="13" t="s">
        <v>19</v>
      </c>
      <c r="F34" s="14" t="s">
        <v>6</v>
      </c>
      <c r="G34" s="15" t="s">
        <v>129</v>
      </c>
      <c r="H34" s="16">
        <v>45733</v>
      </c>
      <c r="I34" s="17">
        <v>46022</v>
      </c>
      <c r="J34" s="18">
        <f t="shared" ca="1" si="0"/>
        <v>0.15224913494809689</v>
      </c>
      <c r="K34" s="19">
        <v>88466667</v>
      </c>
      <c r="L34" s="18">
        <f t="shared" ca="1" si="1"/>
        <v>0.15224913494809689</v>
      </c>
      <c r="M34" s="18">
        <f t="shared" ca="1" si="2"/>
        <v>0.15224913494809689</v>
      </c>
      <c r="N34" s="18" t="s">
        <v>25</v>
      </c>
      <c r="O34" s="18" t="s">
        <v>25</v>
      </c>
      <c r="P34" s="18" t="s">
        <v>25</v>
      </c>
      <c r="Q34" s="18" t="s">
        <v>25</v>
      </c>
      <c r="R34" s="34"/>
    </row>
    <row r="35" spans="1:18" s="35" customFormat="1" ht="99.95" customHeight="1" x14ac:dyDescent="0.2">
      <c r="A35" s="33"/>
      <c r="B35" s="24" t="s">
        <v>60</v>
      </c>
      <c r="C35" s="11" t="s">
        <v>93</v>
      </c>
      <c r="D35" s="12" t="s">
        <v>18</v>
      </c>
      <c r="E35" s="13" t="s">
        <v>19</v>
      </c>
      <c r="F35" s="14" t="s">
        <v>6</v>
      </c>
      <c r="G35" s="15" t="s">
        <v>130</v>
      </c>
      <c r="H35" s="16">
        <v>45742</v>
      </c>
      <c r="I35" s="17">
        <v>46022</v>
      </c>
      <c r="J35" s="18">
        <f t="shared" ca="1" si="0"/>
        <v>0.125</v>
      </c>
      <c r="K35" s="19">
        <v>37720000</v>
      </c>
      <c r="L35" s="18">
        <f t="shared" ca="1" si="1"/>
        <v>0.125</v>
      </c>
      <c r="M35" s="18">
        <f t="shared" ca="1" si="2"/>
        <v>0.125</v>
      </c>
      <c r="N35" s="18" t="s">
        <v>25</v>
      </c>
      <c r="O35" s="18" t="s">
        <v>25</v>
      </c>
      <c r="P35" s="18" t="s">
        <v>25</v>
      </c>
      <c r="Q35" s="18" t="s">
        <v>25</v>
      </c>
      <c r="R35" s="34"/>
    </row>
    <row r="36" spans="1:18" s="35" customFormat="1" ht="99.95" customHeight="1" x14ac:dyDescent="0.2">
      <c r="A36" s="33"/>
      <c r="B36" s="24" t="s">
        <v>61</v>
      </c>
      <c r="C36" s="11" t="s">
        <v>94</v>
      </c>
      <c r="D36" s="12" t="s">
        <v>18</v>
      </c>
      <c r="E36" s="13" t="s">
        <v>19</v>
      </c>
      <c r="F36" s="14" t="s">
        <v>6</v>
      </c>
      <c r="G36" s="15" t="s">
        <v>131</v>
      </c>
      <c r="H36" s="16">
        <v>45742</v>
      </c>
      <c r="I36" s="17">
        <v>46022</v>
      </c>
      <c r="J36" s="18">
        <f t="shared" ca="1" si="0"/>
        <v>0.125</v>
      </c>
      <c r="K36" s="19">
        <v>19136000</v>
      </c>
      <c r="L36" s="18">
        <f t="shared" ca="1" si="1"/>
        <v>0.125</v>
      </c>
      <c r="M36" s="18">
        <f t="shared" ca="1" si="2"/>
        <v>0.125</v>
      </c>
      <c r="N36" s="18" t="s">
        <v>25</v>
      </c>
      <c r="O36" s="18" t="s">
        <v>25</v>
      </c>
      <c r="P36" s="18" t="s">
        <v>25</v>
      </c>
      <c r="Q36" s="18" t="s">
        <v>25</v>
      </c>
      <c r="R36" s="34"/>
    </row>
    <row r="37" spans="1:18" s="35" customFormat="1" ht="99.95" customHeight="1" x14ac:dyDescent="0.2">
      <c r="A37" s="33"/>
      <c r="B37" s="24" t="s">
        <v>62</v>
      </c>
      <c r="C37" s="11" t="s">
        <v>95</v>
      </c>
      <c r="D37" s="12" t="s">
        <v>18</v>
      </c>
      <c r="E37" s="13" t="s">
        <v>19</v>
      </c>
      <c r="F37" s="14" t="s">
        <v>6</v>
      </c>
      <c r="G37" s="15" t="s">
        <v>132</v>
      </c>
      <c r="H37" s="16">
        <v>45742</v>
      </c>
      <c r="I37" s="17">
        <v>45986</v>
      </c>
      <c r="J37" s="18">
        <f t="shared" ca="1" si="0"/>
        <v>0.14344262295081966</v>
      </c>
      <c r="K37" s="19">
        <v>64000000</v>
      </c>
      <c r="L37" s="18">
        <f t="shared" ca="1" si="1"/>
        <v>0.14344262295081966</v>
      </c>
      <c r="M37" s="18">
        <f t="shared" ca="1" si="2"/>
        <v>0.14344262295081966</v>
      </c>
      <c r="N37" s="18" t="s">
        <v>25</v>
      </c>
      <c r="O37" s="18" t="s">
        <v>25</v>
      </c>
      <c r="P37" s="18" t="s">
        <v>25</v>
      </c>
      <c r="Q37" s="18" t="s">
        <v>25</v>
      </c>
      <c r="R37" s="34"/>
    </row>
    <row r="38" spans="1:18" s="35" customFormat="1" ht="99.95" customHeight="1" x14ac:dyDescent="0.2">
      <c r="A38" s="33"/>
      <c r="B38" s="24" t="s">
        <v>63</v>
      </c>
      <c r="C38" s="11" t="s">
        <v>96</v>
      </c>
      <c r="D38" s="20" t="s">
        <v>99</v>
      </c>
      <c r="E38" s="21" t="s">
        <v>100</v>
      </c>
      <c r="F38" s="14" t="s">
        <v>102</v>
      </c>
      <c r="G38" s="15" t="s">
        <v>133</v>
      </c>
      <c r="H38" s="16">
        <v>45744</v>
      </c>
      <c r="I38" s="17">
        <v>46022</v>
      </c>
      <c r="J38" s="18">
        <f t="shared" ca="1" si="0"/>
        <v>0.11870503597122306</v>
      </c>
      <c r="K38" s="19">
        <v>22999993</v>
      </c>
      <c r="L38" s="18">
        <f t="shared" ca="1" si="1"/>
        <v>0.11870503597122306</v>
      </c>
      <c r="M38" s="18">
        <f t="shared" ca="1" si="2"/>
        <v>0.11870503597122306</v>
      </c>
      <c r="N38" s="18" t="s">
        <v>25</v>
      </c>
      <c r="O38" s="18" t="s">
        <v>25</v>
      </c>
      <c r="P38" s="18" t="s">
        <v>25</v>
      </c>
      <c r="Q38" s="18" t="s">
        <v>25</v>
      </c>
      <c r="R38" s="34"/>
    </row>
    <row r="39" spans="1:18" s="35" customFormat="1" ht="99.95" customHeight="1" x14ac:dyDescent="0.2">
      <c r="A39" s="33"/>
      <c r="B39" s="24" t="s">
        <v>64</v>
      </c>
      <c r="C39" s="11" t="s">
        <v>97</v>
      </c>
      <c r="D39" s="12" t="s">
        <v>99</v>
      </c>
      <c r="E39" s="21" t="s">
        <v>19</v>
      </c>
      <c r="F39" s="14" t="s">
        <v>6</v>
      </c>
      <c r="G39" s="15" t="s">
        <v>134</v>
      </c>
      <c r="H39" s="16">
        <v>45744</v>
      </c>
      <c r="I39" s="17">
        <v>45774</v>
      </c>
      <c r="J39" s="18">
        <f t="shared" ca="1" si="0"/>
        <v>1.1000000000000001</v>
      </c>
      <c r="K39" s="19">
        <v>246120619</v>
      </c>
      <c r="L39" s="18">
        <f t="shared" ca="1" si="1"/>
        <v>1.1000000000000001</v>
      </c>
      <c r="M39" s="18">
        <f t="shared" ca="1" si="2"/>
        <v>1.1000000000000001</v>
      </c>
      <c r="N39" s="18" t="s">
        <v>25</v>
      </c>
      <c r="O39" s="18" t="s">
        <v>25</v>
      </c>
      <c r="P39" s="18" t="s">
        <v>25</v>
      </c>
      <c r="Q39" s="18" t="s">
        <v>25</v>
      </c>
      <c r="R39" s="34"/>
    </row>
    <row r="40" spans="1:18" s="35" customFormat="1" ht="99.95" customHeight="1" x14ac:dyDescent="0.2">
      <c r="A40" s="33"/>
      <c r="B40" s="24" t="s">
        <v>65</v>
      </c>
      <c r="C40" s="11" t="s">
        <v>98</v>
      </c>
      <c r="D40" s="12" t="s">
        <v>18</v>
      </c>
      <c r="E40" s="21" t="s">
        <v>19</v>
      </c>
      <c r="F40" s="14" t="s">
        <v>6</v>
      </c>
      <c r="G40" s="15" t="s">
        <v>135</v>
      </c>
      <c r="H40" s="16">
        <v>45748</v>
      </c>
      <c r="I40" s="17">
        <v>46022</v>
      </c>
      <c r="J40" s="18">
        <f t="shared" ca="1" si="0"/>
        <v>0.1058394160583942</v>
      </c>
      <c r="K40" s="19">
        <v>81000000</v>
      </c>
      <c r="L40" s="18">
        <f t="shared" ca="1" si="1"/>
        <v>0.1058394160583942</v>
      </c>
      <c r="M40" s="18">
        <f t="shared" ca="1" si="2"/>
        <v>0.1058394160583942</v>
      </c>
      <c r="N40" s="18" t="s">
        <v>25</v>
      </c>
      <c r="O40" s="18" t="s">
        <v>25</v>
      </c>
      <c r="P40" s="18" t="s">
        <v>25</v>
      </c>
      <c r="Q40" s="18" t="s">
        <v>25</v>
      </c>
      <c r="R40" s="34"/>
    </row>
    <row r="41" spans="1:18" ht="99.95" customHeight="1" x14ac:dyDescent="0.2"/>
  </sheetData>
  <autoFilter ref="B6:Q40">
    <sortState ref="B8:U602">
      <sortCondition ref="B5:B427"/>
    </sortState>
  </autoFilter>
  <mergeCells count="21">
    <mergeCell ref="F5:F6"/>
    <mergeCell ref="G5:G6"/>
    <mergeCell ref="H5:H6"/>
    <mergeCell ref="I5:I6"/>
    <mergeCell ref="J5:J6"/>
    <mergeCell ref="B2:Q3"/>
    <mergeCell ref="K5:K6"/>
    <mergeCell ref="L5:L6"/>
    <mergeCell ref="M5:M6"/>
    <mergeCell ref="K4:M4"/>
    <mergeCell ref="N4:Q4"/>
    <mergeCell ref="N5:N6"/>
    <mergeCell ref="O5:O6"/>
    <mergeCell ref="P5:P6"/>
    <mergeCell ref="Q5:Q6"/>
    <mergeCell ref="B4:B6"/>
    <mergeCell ref="C4:D4"/>
    <mergeCell ref="E4:J4"/>
    <mergeCell ref="C5:C6"/>
    <mergeCell ref="D5:D6"/>
    <mergeCell ref="E5:E6"/>
  </mergeCells>
  <dataValidations count="2">
    <dataValidation type="list" allowBlank="1" showInputMessage="1" showErrorMessage="1" sqref="D7:D40">
      <formula1>#REF!</formula1>
    </dataValidation>
    <dataValidation type="list" allowBlank="1" showInputMessage="1" showErrorMessage="1" sqref="E7:E40">
      <formula1>#REF!</formula1>
    </dataValidation>
  </dataValidations>
  <pageMargins left="0.23622047244094491" right="0.23622047244094491" top="0.35433070866141736" bottom="0.35433070866141736" header="0.19685039370078741" footer="0.19685039370078741"/>
  <pageSetup scale="37" fitToHeight="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9"/>
  <sheetViews>
    <sheetView topLeftCell="B1" zoomScaleNormal="100" zoomScaleSheetLayoutView="100" workbookViewId="0">
      <selection activeCell="D2" sqref="D2:J16"/>
    </sheetView>
  </sheetViews>
  <sheetFormatPr baseColWidth="10" defaultRowHeight="15" x14ac:dyDescent="0.25"/>
  <cols>
    <col min="1" max="4" width="11.42578125" style="1"/>
    <col min="5" max="5" width="15.42578125" style="1" customWidth="1"/>
    <col min="6" max="6" width="51.28515625" style="1" customWidth="1"/>
    <col min="7" max="7" width="28.7109375" style="1" customWidth="1"/>
    <col min="8" max="8" width="41.5703125" style="1" customWidth="1"/>
    <col min="9" max="9" width="34.7109375" style="1" customWidth="1"/>
    <col min="10" max="10" width="11.140625" style="1" customWidth="1"/>
    <col min="11" max="11" width="13.7109375" style="1" bestFit="1" customWidth="1"/>
    <col min="12" max="16384" width="11.42578125" style="1"/>
  </cols>
  <sheetData>
    <row r="1" spans="1:10" ht="15" customHeight="1" x14ac:dyDescent="0.25">
      <c r="A1" s="9" t="s">
        <v>30</v>
      </c>
      <c r="B1" s="9"/>
      <c r="C1" s="9"/>
      <c r="D1" s="9"/>
      <c r="E1" s="9"/>
      <c r="F1" s="9"/>
      <c r="G1" s="9"/>
      <c r="H1" s="9"/>
      <c r="I1" s="9"/>
      <c r="J1" s="9"/>
    </row>
    <row r="2" spans="1:10" ht="15" customHeight="1" x14ac:dyDescent="0.25">
      <c r="A2" s="9"/>
      <c r="B2" s="9"/>
      <c r="C2" s="9"/>
      <c r="D2" s="40" t="s">
        <v>136</v>
      </c>
      <c r="E2" s="40"/>
      <c r="F2" s="40"/>
      <c r="G2" s="40"/>
      <c r="H2" s="40"/>
      <c r="I2" s="40"/>
      <c r="J2" s="40"/>
    </row>
    <row r="3" spans="1:10" ht="18" customHeight="1" x14ac:dyDescent="0.25">
      <c r="A3" s="9"/>
      <c r="B3" s="9"/>
      <c r="C3" s="9"/>
      <c r="D3" s="40"/>
      <c r="E3" s="40"/>
      <c r="F3" s="40"/>
      <c r="G3" s="40"/>
      <c r="H3" s="40"/>
      <c r="I3" s="40"/>
      <c r="J3" s="40"/>
    </row>
    <row r="4" spans="1:10" ht="18" customHeight="1" x14ac:dyDescent="0.25">
      <c r="A4" s="9"/>
      <c r="B4" s="9"/>
      <c r="C4" s="9"/>
      <c r="D4" s="40"/>
      <c r="E4" s="40"/>
      <c r="F4" s="40"/>
      <c r="G4" s="40"/>
      <c r="H4" s="40"/>
      <c r="I4" s="40"/>
      <c r="J4" s="40"/>
    </row>
    <row r="5" spans="1:10" ht="18" customHeight="1" x14ac:dyDescent="0.25">
      <c r="A5" s="9"/>
      <c r="B5" s="9"/>
      <c r="C5" s="9"/>
      <c r="D5" s="40"/>
      <c r="E5" s="40"/>
      <c r="F5" s="40"/>
      <c r="G5" s="40"/>
      <c r="H5" s="40"/>
      <c r="I5" s="40"/>
      <c r="J5" s="40"/>
    </row>
    <row r="6" spans="1:10" ht="15.75" customHeight="1" x14ac:dyDescent="0.25">
      <c r="D6" s="40"/>
      <c r="E6" s="40"/>
      <c r="F6" s="40"/>
      <c r="G6" s="40"/>
      <c r="H6" s="40"/>
      <c r="I6" s="40"/>
      <c r="J6" s="40"/>
    </row>
    <row r="8" spans="1:10" x14ac:dyDescent="0.25">
      <c r="F8" s="2" t="s">
        <v>22</v>
      </c>
      <c r="G8" s="2" t="s">
        <v>23</v>
      </c>
      <c r="H8" s="2" t="s">
        <v>7</v>
      </c>
      <c r="I8" s="2" t="s">
        <v>24</v>
      </c>
    </row>
    <row r="9" spans="1:10" x14ac:dyDescent="0.25">
      <c r="F9" s="3" t="s">
        <v>25</v>
      </c>
      <c r="G9" s="4" t="s">
        <v>25</v>
      </c>
      <c r="H9" s="6" t="s">
        <v>25</v>
      </c>
      <c r="I9" s="5" t="s">
        <v>25</v>
      </c>
    </row>
  </sheetData>
  <mergeCells count="1">
    <mergeCell ref="D2:J6"/>
  </mergeCells>
  <pageMargins left="0.25" right="0.25" top="0.75" bottom="0.75" header="0.3" footer="0.3"/>
  <pageSetup scale="58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>
      <selection activeCell="H73" sqref="H73"/>
    </sheetView>
  </sheetViews>
  <sheetFormatPr baseColWidth="10"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PROCESOS ADJUDICADOS</vt:lpstr>
      <vt:lpstr>PROCESOS DESIERTOS</vt:lpstr>
      <vt:lpstr>PUBLICACION CARTELERA</vt:lpstr>
      <vt:lpstr>'PROCESOS ADJUDICADOS'!Área_de_impresión</vt:lpstr>
      <vt:lpstr>'PROCESOS DESIERTOS'!Área_de_impresión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Felipe Suarez Cuadros</dc:creator>
  <cp:lastModifiedBy>Laura Liset Sarmiento Aguilera</cp:lastModifiedBy>
  <cp:lastPrinted>2025-04-22T17:54:49Z</cp:lastPrinted>
  <dcterms:created xsi:type="dcterms:W3CDTF">2020-04-15T16:49:38Z</dcterms:created>
  <dcterms:modified xsi:type="dcterms:W3CDTF">2025-04-30T20:48:48Z</dcterms:modified>
</cp:coreProperties>
</file>