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C:\Users\lpaez\Downloads\DOCUMENTO NUEVOS GADTH 19022025\"/>
    </mc:Choice>
  </mc:AlternateContent>
  <xr:revisionPtr revIDLastSave="0" documentId="13_ncr:1_{1E633F68-63A5-45B0-8578-64608F00E517}" xr6:coauthVersionLast="47" xr6:coauthVersionMax="47" xr10:uidLastSave="{00000000-0000-0000-0000-000000000000}"/>
  <bookViews>
    <workbookView xWindow="-120" yWindow="-120" windowWidth="29040" windowHeight="15720" activeTab="3" xr2:uid="{00000000-000D-0000-FFFF-FFFF00000000}"/>
  </bookViews>
  <sheets>
    <sheet name="Formato" sheetId="4" r:id="rId1"/>
    <sheet name="Instrucciones" sheetId="8" r:id="rId2"/>
    <sheet name="Datos" sheetId="7" state="hidden" r:id="rId3"/>
    <sheet name="Control de cambios " sheetId="6" r:id="rId4"/>
  </sheets>
  <externalReferences>
    <externalReference r:id="rId5"/>
    <externalReference r:id="rId6"/>
    <externalReference r:id="rId7"/>
  </externalReferences>
  <definedNames>
    <definedName name="_xlnm._FilterDatabase" localSheetId="0" hidden="1">Formato!#REF!</definedName>
    <definedName name="_xlnm.Print_Area" localSheetId="0">Formato!$A$1:$AD$36</definedName>
    <definedName name="_xlnm.Print_Area" localSheetId="1">Instrucciones!$A$2:$J$50</definedName>
    <definedName name="Avance">#REF!</definedName>
    <definedName name="CAM" localSheetId="1">[1]CAMBIO!$A$1:$A$3</definedName>
    <definedName name="CAM">[2]CAMBIO!$A$1:$A$3</definedName>
    <definedName name="DEP" localSheetId="1">#REF!</definedName>
    <definedName name="DEP">#REF!</definedName>
    <definedName name="Dependencias">#REF!</definedName>
    <definedName name="DIA" localSheetId="1">[1]DIA!$A$1:$A$31</definedName>
    <definedName name="DIA">[2]DIA!$A$1:$A$31</definedName>
    <definedName name="Fuente_acción">#REF!</definedName>
    <definedName name="procedimientos">#REF!</definedName>
    <definedName name="proceso">#REF!</definedName>
    <definedName name="Regional">[3]Hoja1!$A$2:$AH$2</definedName>
    <definedName name="TEN" localSheetId="1">[1]TENDENCIA!$A$1:$A$3</definedName>
    <definedName name="TEN">[2]TENDENCIA!$A$1:$A$3</definedName>
    <definedName name="tipo_acción">#REF!</definedName>
    <definedName name="UNI" localSheetId="1">[1]UNIDADES!$A$1:$A$8</definedName>
    <definedName name="UNI">[2]UNIDADES!$A$1:$A$8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9" i="4" l="1" a="1"/>
  <c r="W19" i="4" s="1"/>
  <c r="W20" i="4" a="1"/>
  <c r="W20" i="4"/>
  <c r="W21" i="4" a="1"/>
  <c r="W21" i="4" s="1"/>
  <c r="W22" i="4" a="1"/>
  <c r="W22" i="4" s="1"/>
  <c r="W23" i="4" a="1"/>
  <c r="W23" i="4"/>
  <c r="W24" i="4" a="1"/>
  <c r="W24" i="4"/>
  <c r="AD24" i="4" a="1"/>
  <c r="AD24" i="4" s="1"/>
  <c r="AD23" i="4" a="1"/>
  <c r="AD23" i="4" s="1"/>
  <c r="AD22" i="4" a="1"/>
  <c r="AD22" i="4" s="1"/>
  <c r="AD21" i="4" a="1"/>
  <c r="AD21" i="4" s="1"/>
  <c r="AD20" i="4" a="1"/>
  <c r="AD20" i="4" s="1"/>
  <c r="AD19" i="4"/>
  <c r="AD19" i="4" a="1"/>
  <c r="AD18" i="4" a="1"/>
  <c r="AD18" i="4" s="1"/>
  <c r="AD17" i="4" a="1"/>
  <c r="AD17" i="4" s="1"/>
  <c r="AD16" i="4" a="1"/>
  <c r="AD16" i="4" s="1"/>
  <c r="AD15" i="4" a="1"/>
  <c r="AD15" i="4" s="1"/>
  <c r="AD14" i="4" a="1"/>
  <c r="AD14" i="4" s="1"/>
  <c r="AD13" i="4" a="1"/>
  <c r="AD13" i="4" s="1"/>
  <c r="AD12" i="4" a="1"/>
  <c r="AD12" i="4" s="1"/>
  <c r="AD11" i="4" a="1"/>
  <c r="AD11" i="4" s="1"/>
  <c r="AD10" i="4" a="1"/>
  <c r="AD10" i="4" s="1"/>
  <c r="AA11" i="4"/>
  <c r="AA12" i="4"/>
  <c r="AA13" i="4"/>
  <c r="AA14" i="4"/>
  <c r="AA15" i="4"/>
  <c r="AA16" i="4"/>
  <c r="AA17" i="4"/>
  <c r="AA18" i="4"/>
  <c r="AA19" i="4"/>
  <c r="AA20" i="4"/>
  <c r="AA21" i="4"/>
  <c r="AA22" i="4"/>
  <c r="AA23" i="4"/>
  <c r="AA24" i="4"/>
  <c r="AA10" i="4"/>
  <c r="R10" i="4" l="1" a="1"/>
  <c r="R10" i="4" s="1"/>
  <c r="R12" i="4" a="1"/>
  <c r="R12" i="4" s="1"/>
  <c r="B39" i="7"/>
  <c r="W10" i="4" s="1" a="1"/>
  <c r="W10" i="4" s="1"/>
  <c r="U24" i="4" a="1"/>
  <c r="U24" i="4" s="1"/>
  <c r="U23" i="4" a="1"/>
  <c r="U23" i="4" s="1"/>
  <c r="U22" i="4" a="1"/>
  <c r="U22" i="4" s="1"/>
  <c r="U21" i="4" a="1"/>
  <c r="U21" i="4" s="1"/>
  <c r="U20" i="4" a="1"/>
  <c r="U20" i="4" s="1"/>
  <c r="U19" i="4" a="1"/>
  <c r="U19" i="4" s="1"/>
  <c r="U18" i="4" a="1"/>
  <c r="U18" i="4" s="1"/>
  <c r="U17" i="4" a="1"/>
  <c r="U17" i="4" s="1"/>
  <c r="U16" i="4" a="1"/>
  <c r="U16" i="4" s="1"/>
  <c r="U15" i="4" a="1"/>
  <c r="U15" i="4" s="1"/>
  <c r="U14" i="4" a="1"/>
  <c r="U14" i="4" s="1"/>
  <c r="U13" i="4" a="1"/>
  <c r="U13" i="4" s="1"/>
  <c r="U12" i="4" a="1"/>
  <c r="U12" i="4" s="1"/>
  <c r="U11" i="4" a="1"/>
  <c r="U11" i="4" s="1"/>
  <c r="U10" i="4" a="1"/>
  <c r="U10" i="4" s="1"/>
  <c r="D13" i="7"/>
  <c r="D14" i="7"/>
  <c r="D15" i="7"/>
  <c r="D16" i="7"/>
  <c r="D12" i="7"/>
  <c r="B11" i="7"/>
  <c r="B16" i="7"/>
  <c r="R24" i="4" a="1"/>
  <c r="R24" i="4" s="1"/>
  <c r="R23" i="4" a="1"/>
  <c r="R23" i="4" s="1"/>
  <c r="R22" i="4" a="1"/>
  <c r="R22" i="4" s="1"/>
  <c r="R21" i="4" a="1"/>
  <c r="R21" i="4" s="1"/>
  <c r="R20" i="4" a="1"/>
  <c r="R20" i="4" s="1"/>
  <c r="R19" i="4" a="1"/>
  <c r="R19" i="4" s="1"/>
  <c r="R18" i="4" a="1"/>
  <c r="R18" i="4" s="1"/>
  <c r="R17" i="4" a="1"/>
  <c r="R17" i="4" s="1"/>
  <c r="R16" i="4" a="1"/>
  <c r="R16" i="4" s="1"/>
  <c r="R15" i="4" a="1"/>
  <c r="R15" i="4" s="1"/>
  <c r="R14" i="4" a="1"/>
  <c r="R14" i="4" s="1"/>
  <c r="R13" i="4" a="1"/>
  <c r="R13" i="4" s="1"/>
  <c r="R11" i="4" a="1"/>
  <c r="R11" i="4" s="1"/>
  <c r="B14" i="7" l="1"/>
  <c r="B13" i="7"/>
  <c r="B12" i="7"/>
  <c r="B15" i="7"/>
  <c r="W12" i="4" a="1"/>
  <c r="W12" i="4" s="1"/>
  <c r="W18" i="4" a="1"/>
  <c r="W18" i="4" s="1"/>
  <c r="W17" i="4" a="1"/>
  <c r="W17" i="4" s="1"/>
  <c r="W16" i="4" a="1"/>
  <c r="W16" i="4" s="1"/>
  <c r="W15" i="4" a="1"/>
  <c r="W15" i="4" s="1"/>
  <c r="W14" i="4" a="1"/>
  <c r="W14" i="4" s="1"/>
  <c r="W13" i="4" a="1"/>
  <c r="W13" i="4" s="1"/>
  <c r="W11" i="4" a="1"/>
  <c r="W11" i="4" s="1"/>
  <c r="S10" i="4" l="1" a="1"/>
  <c r="S10" i="4" s="1"/>
  <c r="X10" i="4" s="1"/>
  <c r="S12" i="4" a="1"/>
  <c r="S12" i="4" s="1"/>
  <c r="X12" i="4" s="1"/>
  <c r="S13" i="4" a="1"/>
  <c r="S13" i="4" s="1"/>
  <c r="X13" i="4" s="1"/>
  <c r="S18" i="4" a="1"/>
  <c r="S18" i="4" s="1"/>
  <c r="X18" i="4" s="1"/>
  <c r="S24" i="4" a="1"/>
  <c r="S24" i="4" s="1"/>
  <c r="X24" i="4" s="1"/>
  <c r="S14" i="4" a="1"/>
  <c r="S14" i="4" s="1"/>
  <c r="X14" i="4" s="1"/>
  <c r="S15" i="4" a="1"/>
  <c r="S15" i="4" s="1"/>
  <c r="X15" i="4" s="1"/>
  <c r="S16" i="4" a="1"/>
  <c r="S16" i="4" s="1"/>
  <c r="X16" i="4" s="1"/>
  <c r="S17" i="4" a="1"/>
  <c r="S17" i="4" s="1"/>
  <c r="X17" i="4" s="1"/>
  <c r="S19" i="4" a="1"/>
  <c r="S19" i="4" s="1"/>
  <c r="X19" i="4" s="1"/>
  <c r="S20" i="4" a="1"/>
  <c r="S20" i="4" s="1"/>
  <c r="X20" i="4" s="1"/>
  <c r="S21" i="4" a="1"/>
  <c r="S21" i="4" s="1"/>
  <c r="X21" i="4" s="1"/>
  <c r="S22" i="4" a="1"/>
  <c r="S22" i="4" s="1"/>
  <c r="X22" i="4" s="1"/>
  <c r="S23" i="4" a="1"/>
  <c r="S23" i="4" s="1"/>
  <c r="X23" i="4" s="1"/>
  <c r="S11" i="4" a="1"/>
  <c r="S11" i="4" s="1"/>
  <c r="X11"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<sst xmlns="http://schemas.openxmlformats.org/spreadsheetml/2006/main" count="218" uniqueCount="149">
  <si>
    <t>GESTIÓN Y DESARROLLO DEL TALENTO HUMANO</t>
  </si>
  <si>
    <t>FORMATO APLICACIÓN CRITERIOS DE DESEMPATE OTORGAMIENTO ENCARGOS</t>
  </si>
  <si>
    <r>
      <rPr>
        <b/>
        <sz val="11"/>
        <color theme="1"/>
        <rFont val="Verdana"/>
        <family val="2"/>
      </rPr>
      <t>Versión:</t>
    </r>
    <r>
      <rPr>
        <sz val="11"/>
        <color theme="1"/>
        <rFont val="Verdana"/>
        <family val="2"/>
      </rPr>
      <t xml:space="preserve"> 1</t>
    </r>
  </si>
  <si>
    <r>
      <rPr>
        <b/>
        <sz val="11"/>
        <color theme="1"/>
        <rFont val="Verdana"/>
        <family val="2"/>
      </rPr>
      <t>Fecha:</t>
    </r>
    <r>
      <rPr>
        <sz val="11"/>
        <color theme="1"/>
        <rFont val="Verdana"/>
        <family val="2"/>
      </rPr>
      <t xml:space="preserve"> 19/02/2025</t>
    </r>
  </si>
  <si>
    <t>IDENTIFICADOR EMPLEO</t>
  </si>
  <si>
    <t>DENOMINACION, CODIGO 
Y GRADO DEL EMPLEO</t>
  </si>
  <si>
    <t>DEPENDENCIA</t>
  </si>
  <si>
    <t>GRUPO INTERNO DE TRABAJO</t>
  </si>
  <si>
    <t>PERFIL REQUERIDO DEL EMPLEO</t>
  </si>
  <si>
    <t>PRIMER CRITERIO</t>
  </si>
  <si>
    <t>SEGUNDO CRITERIO</t>
  </si>
  <si>
    <t>TERCER CRITERIO</t>
  </si>
  <si>
    <t>CUARTO CRITERIO</t>
  </si>
  <si>
    <t>REQUISITOS MINIMOS</t>
  </si>
  <si>
    <t>ALTERNATIVA</t>
  </si>
  <si>
    <t>COMPONENTE 1</t>
  </si>
  <si>
    <t>COMPONENTE 2</t>
  </si>
  <si>
    <t>COMPONENTE 3</t>
  </si>
  <si>
    <t>CEDULA</t>
  </si>
  <si>
    <t>NOMBRE FUNCIONARIO(A)</t>
  </si>
  <si>
    <t>CARGO TITULAR</t>
  </si>
  <si>
    <t>NIVEL EVALUACIÓN DEL DESEMPEÑO</t>
  </si>
  <si>
    <t>SANCIÓN DISCIPLINARIA</t>
  </si>
  <si>
    <t>TITULO 1</t>
  </si>
  <si>
    <t>TITULO 2</t>
  </si>
  <si>
    <t>TITULO 3</t>
  </si>
  <si>
    <t>TITULO 4</t>
  </si>
  <si>
    <t>TITULO 5</t>
  </si>
  <si>
    <t>TITULO 6</t>
  </si>
  <si>
    <t>EXPERIENCIA TOTAL EN MESES</t>
  </si>
  <si>
    <t>FORMACIÓN</t>
  </si>
  <si>
    <t xml:space="preserve">EXPERIENCIA </t>
  </si>
  <si>
    <t>REQUISITOS HABILITANTES</t>
  </si>
  <si>
    <t>EXPERIENCIA ADICIONAL</t>
  </si>
  <si>
    <t>PUNTUACIÓN EXPERIENCIA ADICIONAL</t>
  </si>
  <si>
    <t>FORMACIÓN ADICIONAL</t>
  </si>
  <si>
    <t>PUNTUACIÓN FORMACIÓN ADICIONAL</t>
  </si>
  <si>
    <t xml:space="preserve">EVALUACIÓN DE DESEMPEÑO </t>
  </si>
  <si>
    <t>PUNTUACIÓN EDL</t>
  </si>
  <si>
    <t>SUMATORIA PUNTAJES PRIMER CRITERIO</t>
  </si>
  <si>
    <t>DEPENDENCIA ACTUAL</t>
  </si>
  <si>
    <t>FECHA INGRESO IDEAM</t>
  </si>
  <si>
    <t xml:space="preserve">MESES ANTIGÜEDAD </t>
  </si>
  <si>
    <t>EDAD</t>
  </si>
  <si>
    <t>GENERO</t>
  </si>
  <si>
    <t>AÑOS PARA PENSIÓN</t>
  </si>
  <si>
    <t>Elaboró:</t>
  </si>
  <si>
    <t>Cargo:</t>
  </si>
  <si>
    <t>Fecha:</t>
  </si>
  <si>
    <t>* Por favor tener en cuenta las recomendaciones dadas en la Plantilla word, para la contrucción de formatos en excel como tipo de letra, tamaño y demás aplicables.</t>
  </si>
  <si>
    <r>
      <t>** En caso de que el formato recoja información asociada con datos personales, privados, semiprivados o sensibles, deberá llevar en la parte inferior cualquiera de las siguientes opciones:  de conformidad y en estricto cumplimiento de la Ley 1581 del 2012 “</t>
    </r>
    <r>
      <rPr>
        <i/>
        <sz val="10"/>
        <color theme="1"/>
        <rFont val="Verdana"/>
        <family val="2"/>
      </rPr>
      <t>Por la cual se dictan disposiciones generales para protección de datos</t>
    </r>
    <r>
      <rPr>
        <sz val="10"/>
        <color theme="1"/>
        <rFont val="Verdana"/>
        <family val="2"/>
      </rPr>
      <t>”, dado que la entidad actuará como responsable del tratamiento de los datos personales conforme a la Resolución 2821 de 2016 “</t>
    </r>
    <r>
      <rPr>
        <i/>
        <sz val="10"/>
        <color theme="1"/>
        <rFont val="Verdana"/>
        <family val="2"/>
      </rPr>
      <t>Por la cual se adopta la política de Protección de datos en el Instituto de Hidrología, Meteorología y Estudio Ambientales - IDEAM</t>
    </r>
    <r>
      <rPr>
        <sz val="10"/>
        <color theme="1"/>
        <rFont val="Verdana"/>
        <family val="2"/>
      </rPr>
      <t>”</t>
    </r>
  </si>
  <si>
    <r>
      <t xml:space="preserve">Opción 1. </t>
    </r>
    <r>
      <rPr>
        <i/>
        <sz val="10"/>
        <color theme="1"/>
        <rFont val="Verdana"/>
        <family val="2"/>
      </rPr>
      <t>Ley 1581 de 2012, protección de datos personales: “El titular de los datos podrá, en cualquier momento, solicitar al IDEAM que la información sea modificada, actualizada o retirada de las bases de datos, si así está almacenada”</t>
    </r>
  </si>
  <si>
    <r>
      <t xml:space="preserve">Opción 2. </t>
    </r>
    <r>
      <rPr>
        <i/>
        <sz val="10"/>
        <color theme="1"/>
        <rFont val="Verdana"/>
        <family val="2"/>
      </rPr>
      <t xml:space="preserve">Los datos proporcionados serán tratados de acuerdo con la Ley 1581 De 2012 y a la Resolución 2821 De 2016 del IDEAM </t>
    </r>
  </si>
  <si>
    <t>GESTIÓN Y DESARROLLO DEL TALENTO HUMANO
FORMATO APLICACIÓN CRITERIOS DE DESEMPATE OTORGAMIENTO ENCARGOS</t>
  </si>
  <si>
    <t>INSTRUCCIONES PARA EL DILIGENCIAMIENTO DEL FORMATO</t>
  </si>
  <si>
    <t xml:space="preserve">1. Generalidades </t>
  </si>
  <si>
    <t>En caso de que exista pluralidad de servidores de carrera administrativa que cumplan la totalidad de los requisitos exigidos para el otorgamiento de encargos se efectuará desempate entre los mismos teniendo en cuenta los criterios de la Resolución No. 1115 del 16 de octubre de 2024 o aquella que la adicione, modifique o derogue.</t>
  </si>
  <si>
    <t xml:space="preserve">Este formato se convierte en una herramienta de trabajo para la aplicación de los cirterios de desempate  y se convierte en insumo para el diligenciamiento del formato publicación interna estudio técnico para la provisión de empleos de carrera administrativa </t>
  </si>
  <si>
    <t>No hay necesidad de imprimir.</t>
  </si>
  <si>
    <t>2. Instrucciones para diligenciar las casillas</t>
  </si>
  <si>
    <t>NOMBRE DE LA CASILLA</t>
  </si>
  <si>
    <t>INSTRUCCIONES</t>
  </si>
  <si>
    <t>TENER EN CUENTA</t>
  </si>
  <si>
    <t>IDP</t>
  </si>
  <si>
    <t xml:space="preserve">Escriba el identificador del empleo a ofertar  </t>
  </si>
  <si>
    <t>Información que contiene la de planta de personal administrada por el Grupo de Administración y Desarrollo del Talento Humano</t>
  </si>
  <si>
    <t>DENOMINACION DEL EMPLEO</t>
  </si>
  <si>
    <t xml:space="preserve">Escriba la denominación del empleo a ofertar </t>
  </si>
  <si>
    <t>CODIGO</t>
  </si>
  <si>
    <t xml:space="preserve">Escriba el código del empleo a ofertar </t>
  </si>
  <si>
    <t>GRADO</t>
  </si>
  <si>
    <t xml:space="preserve">Escriba el grado del empleo a ofertar </t>
  </si>
  <si>
    <t xml:space="preserve">             </t>
  </si>
  <si>
    <t xml:space="preserve">Escriba el área a la que pertenece el empleo a ofertar </t>
  </si>
  <si>
    <t xml:space="preserve">Escriba el grupo especifico al que pertenece el empleo a ofertar </t>
  </si>
  <si>
    <t>Escriba la cédula del servidor (a) en estudio</t>
  </si>
  <si>
    <t>Escriba el nombre completo del servidor (a) en estudio</t>
  </si>
  <si>
    <t>Escriba el cargo titular del servidor (a) en estudio</t>
  </si>
  <si>
    <t>EVALUACIÓN DEL DESEMPEÑO</t>
  </si>
  <si>
    <t>Selección multiple del nivel de l servidor (a) en estudio  Sobresaliente= Mayor o igual al 90%;  Satisfactorio= Mayor al 65%; No satisfactorio=Menor o igual al 65%</t>
  </si>
  <si>
    <t>Última evaluación del desempeño laboral definitiva del periodo anual inmediatamente anterior, la cual debe estar en firme.</t>
  </si>
  <si>
    <t>Indique SI o NO tiene sanciones disciplinarias</t>
  </si>
  <si>
    <t>Verificación en la página de la Procuraduría</t>
  </si>
  <si>
    <t>Escriba título de formación obtenido del servidor (a) en estudio</t>
  </si>
  <si>
    <t>Para diligenciar las casillas de los títulos, se debe relacionar un título por cada columna</t>
  </si>
  <si>
    <t>Escriba en número en meses la experiencia total del servidor (a) en estudio</t>
  </si>
  <si>
    <t>Información que se obtiene del formato análisis de hoja de vida código A-GH-F012 (solo incluir coma (no incluir puntos, ni letras)</t>
  </si>
  <si>
    <t>Formación acádemica</t>
  </si>
  <si>
    <t xml:space="preserve">Seleccione X si cumple por requisito normal </t>
  </si>
  <si>
    <t>Solo se debe escoger alguna de las dos opciones si es requisitos minimos o por alternativa (si no se diligencia bien las formulas no funcionan)</t>
  </si>
  <si>
    <t>Experiencia</t>
  </si>
  <si>
    <t>Indique el número de meses que solicita el manual de funciones</t>
  </si>
  <si>
    <t>Seleccione X si cumple por alternativa</t>
  </si>
  <si>
    <t>Selección multiple CUMPLE;  NO CUMPLE; CUMPLE POR ALTERNATIVA</t>
  </si>
  <si>
    <t xml:space="preserve">Casilla se diligencia teniendo en cuenta el perfil requerido </t>
  </si>
  <si>
    <t>Primer criterio</t>
  </si>
  <si>
    <t xml:space="preserve">El primer criterio cuenta con 3 componentes que se describen en las siguientes filas </t>
  </si>
  <si>
    <t xml:space="preserve">No diligenciar casilla formulada </t>
  </si>
  <si>
    <t>Las casillas con sombreado gris, no modificarlas ni borrarlas, toda vez que cuenta con fórmulas.</t>
  </si>
  <si>
    <t>Selección multiple: Técnico profesional; Especialización Técnica; Tecnólogo; Especialización Tecnológica; Profesional; Especialización profesional; Maestría; Doctorado; No</t>
  </si>
  <si>
    <t>Opción multiple, teniendo en cuenta las casillas de los títulos</t>
  </si>
  <si>
    <t>Escriba la calificación definitiva en número del servidor (a) en estudio</t>
  </si>
  <si>
    <t>Última evaluación del desempeño laboral definitiva del periodo anual inmediatamente anterior  en números</t>
  </si>
  <si>
    <t>Segundo criterio</t>
  </si>
  <si>
    <t>Solo dilgencias si persistir el empate, despues de aplicar la ponderación del primer criterio</t>
  </si>
  <si>
    <t>Escriba el grupo especifico al que pertenece el servidor (a) en estudio</t>
  </si>
  <si>
    <t>Escriba la fecha de ingreso del servidor (a) en estudio</t>
  </si>
  <si>
    <t>Escriba la edad del servidor (a) en estudio</t>
  </si>
  <si>
    <t>Selección multiple: Femenino; Masculino</t>
  </si>
  <si>
    <t>Nivel EDL</t>
  </si>
  <si>
    <t>Sobresaliente</t>
  </si>
  <si>
    <t>Satisfactorio</t>
  </si>
  <si>
    <t>No satisfactorio</t>
  </si>
  <si>
    <t>SANCIÓN</t>
  </si>
  <si>
    <t>SI</t>
  </si>
  <si>
    <t>NO</t>
  </si>
  <si>
    <t>FORMÚLA EXPERIENCIA</t>
  </si>
  <si>
    <t>PORCENTAJE</t>
  </si>
  <si>
    <t>PUNTAJE</t>
  </si>
  <si>
    <t>Experiencia mayor</t>
  </si>
  <si>
    <t>Experiencia minima</t>
  </si>
  <si>
    <t>Empleos para nivel profesional:</t>
  </si>
  <si>
    <t xml:space="preserve">Titulo adicional </t>
  </si>
  <si>
    <t xml:space="preserve">Puntaje </t>
  </si>
  <si>
    <t>Profesional</t>
  </si>
  <si>
    <t>Especialización profesional</t>
  </si>
  <si>
    <t>Maestría</t>
  </si>
  <si>
    <t>Doctorado</t>
  </si>
  <si>
    <t>No</t>
  </si>
  <si>
    <t>Empleos para nivel técnico y asistencial</t>
  </si>
  <si>
    <t xml:space="preserve">Técnico profesional </t>
  </si>
  <si>
    <t xml:space="preserve">Especialización Técnica </t>
  </si>
  <si>
    <t>Tecnólogo</t>
  </si>
  <si>
    <t xml:space="preserve">Especialización Tecnológica </t>
  </si>
  <si>
    <t>FORMÚLA EDL</t>
  </si>
  <si>
    <t>EDL mayor</t>
  </si>
  <si>
    <t>SOBRESALIENTE</t>
  </si>
  <si>
    <t>EDL minima</t>
  </si>
  <si>
    <t>Masculino</t>
  </si>
  <si>
    <t>Femenino</t>
  </si>
  <si>
    <r>
      <t>Versión:</t>
    </r>
    <r>
      <rPr>
        <sz val="11"/>
        <color theme="1"/>
        <rFont val="Verdana"/>
        <family val="2"/>
      </rPr>
      <t xml:space="preserve"> 1</t>
    </r>
  </si>
  <si>
    <r>
      <t xml:space="preserve">Vigencia: </t>
    </r>
    <r>
      <rPr>
        <sz val="11"/>
        <color theme="1"/>
        <rFont val="Verdana"/>
        <family val="2"/>
      </rPr>
      <t>19/02/2025</t>
    </r>
  </si>
  <si>
    <t>CONTROL DE CAMBIOS</t>
  </si>
  <si>
    <t>Versión</t>
  </si>
  <si>
    <t>Fecha</t>
  </si>
  <si>
    <t xml:space="preserve">Cambios Realizados </t>
  </si>
  <si>
    <t xml:space="preserve">Creación del formato </t>
  </si>
  <si>
    <r>
      <rPr>
        <b/>
        <sz val="11"/>
        <color theme="1"/>
        <rFont val="Verdana"/>
        <family val="2"/>
      </rPr>
      <t>Código:</t>
    </r>
    <r>
      <rPr>
        <sz val="11"/>
        <color theme="1"/>
        <rFont val="Verdana"/>
        <family val="2"/>
      </rPr>
      <t xml:space="preserve"> GTH-F003</t>
    </r>
  </si>
  <si>
    <r>
      <t xml:space="preserve">Código: </t>
    </r>
    <r>
      <rPr>
        <sz val="11"/>
        <color theme="1"/>
        <rFont val="Verdana"/>
        <family val="2"/>
      </rPr>
      <t>GTH-F003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</si>
</sst>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7" x14ac:knownFonts="1">
    <font>
      <sz val="10"/>
      <name val="Arial"/>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sz val="11"/>
      <color theme="1"/>
      <name val="Verdana"/>
      <family val="2"/>
    </font>
    <font>
      <sz val="11"/>
      <name val="Verdana"/>
      <family val="2"/>
    </font>
    <font>
      <b/>
      <sz val="11"/>
      <color theme="1"/>
      <name val="Verdana"/>
      <family val="2"/>
    </font>
    <font>
      <b/>
      <sz val="11"/>
      <name val="Verdana"/>
      <family val="2"/>
    </font>
    <font>
      <sz val="12"/>
      <color indexed="8"/>
      <name val="Verdana"/>
      <family val="2"/>
    </font>
    <font>
      <sz val="11"/>
      <color rgb="FFFF0000"/>
      <name val="Verdana"/>
      <family val="2"/>
    </font>
    <font>
      <sz val="11"/>
      <color theme="0"/>
      <name val="Verdana"/>
      <family val="2"/>
    </font>
    <font>
      <sz val="10"/>
      <color theme="1"/>
      <name val="Verdana"/>
      <family val="2"/>
    </font>
    <font>
      <sz val="8"/>
      <name val="Verdana"/>
      <family val="2"/>
    </font>
    <font>
      <b/>
      <sz val="8"/>
      <color theme="1"/>
      <name val="Verdana"/>
      <family val="2"/>
    </font>
    <font>
      <i/>
      <sz val="10"/>
      <color theme="1"/>
      <name val="Verdana"/>
      <family val="2"/>
    </font>
    <font>
      <b/>
      <i/>
      <sz val="10"/>
      <color theme="1"/>
      <name val="Verdana"/>
      <family val="2"/>
    </font>
  </fonts>
  <fills count="13">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bgColor theme="0"/>
      </patternFill>
    </fill>
    <fill>
      <patternFill patternType="solid">
        <fgColor theme="0"/>
        <bgColor rgb="FFB8CCE4"/>
      </patternFill>
    </fill>
    <fill>
      <patternFill patternType="solid">
        <fgColor rgb="FF00C69B"/>
        <bgColor rgb="FFB8CCE4"/>
      </patternFill>
    </fill>
    <fill>
      <patternFill patternType="solid">
        <fgColor rgb="FF00C69B"/>
        <bgColor indexed="64"/>
      </patternFill>
    </fill>
    <fill>
      <patternFill patternType="solid">
        <fgColor theme="0" tint="-0.249977111117893"/>
        <bgColor rgb="FF595959"/>
      </patternFill>
    </fill>
    <fill>
      <patternFill patternType="solid">
        <fgColor rgb="FF0090FF"/>
        <bgColor indexed="64"/>
      </patternFill>
    </fill>
    <fill>
      <patternFill patternType="solid">
        <fgColor theme="0" tint="-0.14999847407452621"/>
        <bgColor indexed="64"/>
      </patternFill>
    </fill>
    <fill>
      <patternFill patternType="solid">
        <fgColor theme="3" tint="0.89999084444715716"/>
        <bgColor indexed="64"/>
      </patternFill>
    </fill>
    <fill>
      <patternFill patternType="solid">
        <fgColor rgb="FFFFC000"/>
        <bgColor indexed="64"/>
      </patternFill>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right style="thin">
        <color indexed="64"/>
      </right>
      <top/>
      <bottom style="thin">
        <color indexed="64"/>
      </bottom>
      <diagonal/>
    </border>
  </borders>
  <cellStyleXfs count="6">
    <xf numFmtId="0" fontId="0" fillId="0" borderId="0"/>
    <xf numFmtId="0" fontId="3" fillId="0" borderId="0"/>
    <xf numFmtId="0" fontId="4" fillId="0" borderId="0"/>
    <xf numFmtId="0" fontId="2" fillId="0" borderId="0"/>
    <xf numFmtId="0" fontId="1" fillId="0" borderId="0"/>
    <xf numFmtId="0" fontId="9" fillId="0" borderId="0" applyNumberFormat="0" applyFill="0" applyBorder="0" applyProtection="0">
      <alignment vertical="top"/>
    </xf>
  </cellStyleXfs>
  <cellXfs count="251">
    <xf numFmtId="0" fontId="0" fillId="0" borderId="0" xfId="0"/>
    <xf numFmtId="0" fontId="5" fillId="0" borderId="0" xfId="2" applyFont="1"/>
    <xf numFmtId="0" fontId="7" fillId="6" borderId="17" xfId="2" applyFont="1" applyFill="1" applyBorder="1" applyAlignment="1">
      <alignment horizontal="centerContinuous" vertical="center" wrapText="1"/>
    </xf>
    <xf numFmtId="0" fontId="6" fillId="7" borderId="24" xfId="2" applyFont="1" applyFill="1" applyBorder="1" applyAlignment="1">
      <alignment horizontal="centerContinuous" vertical="center" wrapText="1"/>
    </xf>
    <xf numFmtId="0" fontId="6" fillId="7" borderId="18" xfId="2" applyFont="1" applyFill="1" applyBorder="1" applyAlignment="1">
      <alignment horizontal="centerContinuous" vertical="center" wrapText="1"/>
    </xf>
    <xf numFmtId="0" fontId="7" fillId="8" borderId="25" xfId="2" applyFont="1" applyFill="1" applyBorder="1" applyAlignment="1">
      <alignment horizontal="center" vertical="center"/>
    </xf>
    <xf numFmtId="0" fontId="5" fillId="0" borderId="25" xfId="2" applyFont="1" applyBorder="1" applyAlignment="1">
      <alignment horizontal="center" vertical="center"/>
    </xf>
    <xf numFmtId="164" fontId="5" fillId="0" borderId="25" xfId="2" applyNumberFormat="1" applyFont="1" applyBorder="1" applyAlignment="1">
      <alignment horizontal="center" vertical="center"/>
    </xf>
    <xf numFmtId="0" fontId="6" fillId="0" borderId="0" xfId="0" applyFont="1" applyAlignment="1">
      <alignment vertical="center"/>
    </xf>
    <xf numFmtId="0" fontId="6" fillId="0" borderId="0" xfId="0" applyFont="1"/>
    <xf numFmtId="0" fontId="8" fillId="9" borderId="7" xfId="0" applyFont="1" applyFill="1" applyBorder="1" applyAlignment="1" applyProtection="1">
      <alignment horizontal="center" vertical="center" wrapText="1"/>
      <protection locked="0"/>
    </xf>
    <xf numFmtId="0" fontId="8" fillId="7" borderId="7"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8" fillId="9" borderId="9" xfId="0" applyFont="1" applyFill="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8" fillId="9" borderId="10" xfId="0" applyFont="1" applyFill="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4" xfId="0" applyFont="1" applyBorder="1" applyAlignment="1" applyProtection="1">
      <alignment horizontal="centerContinuous" vertical="center" wrapText="1"/>
      <protection locked="0"/>
    </xf>
    <xf numFmtId="0" fontId="8" fillId="0" borderId="4" xfId="0" applyFont="1" applyBorder="1" applyAlignment="1" applyProtection="1">
      <alignment vertical="center" wrapText="1"/>
      <protection locked="0"/>
    </xf>
    <xf numFmtId="0" fontId="8" fillId="7" borderId="10" xfId="0" applyFont="1" applyFill="1" applyBorder="1" applyAlignment="1">
      <alignment horizontal="center" vertical="center" wrapText="1"/>
    </xf>
    <xf numFmtId="0" fontId="8" fillId="7" borderId="10" xfId="0" applyFont="1" applyFill="1" applyBorder="1" applyAlignment="1">
      <alignment horizontal="center" vertical="top" wrapText="1"/>
    </xf>
    <xf numFmtId="0" fontId="8" fillId="7" borderId="9" xfId="0" applyFont="1" applyFill="1" applyBorder="1" applyAlignment="1">
      <alignment horizontal="center" vertical="center" wrapText="1"/>
    </xf>
    <xf numFmtId="0" fontId="8" fillId="0" borderId="0" xfId="0" applyFont="1" applyAlignment="1">
      <alignment horizontal="center" vertical="center" wrapText="1"/>
    </xf>
    <xf numFmtId="0" fontId="8" fillId="9" borderId="10" xfId="0" applyFont="1" applyFill="1" applyBorder="1" applyAlignment="1" applyProtection="1">
      <alignment horizontal="center" vertical="top" wrapText="1"/>
      <protection locked="0"/>
    </xf>
    <xf numFmtId="0" fontId="8" fillId="0" borderId="10" xfId="0" applyFont="1" applyBorder="1" applyAlignment="1" applyProtection="1">
      <alignment horizontal="center" vertical="center" wrapText="1"/>
      <protection locked="0"/>
    </xf>
    <xf numFmtId="0" fontId="7" fillId="7" borderId="7" xfId="0" applyFont="1" applyFill="1" applyBorder="1" applyAlignment="1">
      <alignment horizontal="left" vertical="center" indent="6"/>
    </xf>
    <xf numFmtId="0" fontId="7" fillId="7" borderId="27" xfId="0" applyFont="1" applyFill="1" applyBorder="1" applyAlignment="1">
      <alignment horizontal="left" vertical="center" indent="6"/>
    </xf>
    <xf numFmtId="0" fontId="7" fillId="7" borderId="4" xfId="0" applyFont="1" applyFill="1" applyBorder="1" applyAlignment="1">
      <alignment horizontal="left" vertical="center" indent="6"/>
    </xf>
    <xf numFmtId="0" fontId="8" fillId="9" borderId="10" xfId="0" applyFont="1" applyFill="1" applyBorder="1" applyAlignment="1">
      <alignment horizontal="center" vertical="top" wrapText="1"/>
    </xf>
    <xf numFmtId="0" fontId="5" fillId="0" borderId="0" xfId="4" applyFont="1"/>
    <xf numFmtId="0" fontId="5" fillId="0" borderId="7" xfId="4" applyFont="1" applyBorder="1" applyAlignment="1">
      <alignment vertical="center" wrapText="1"/>
    </xf>
    <xf numFmtId="0" fontId="5" fillId="2" borderId="0" xfId="4" applyFont="1" applyFill="1"/>
    <xf numFmtId="0" fontId="5" fillId="0" borderId="7" xfId="4" applyFont="1" applyBorder="1" applyAlignment="1">
      <alignment vertical="center"/>
    </xf>
    <xf numFmtId="0" fontId="5" fillId="0" borderId="7" xfId="4" applyFont="1" applyBorder="1" applyAlignment="1">
      <alignment horizontal="centerContinuous" vertical="center" wrapText="1"/>
    </xf>
    <xf numFmtId="0" fontId="10" fillId="0" borderId="0" xfId="4" applyFont="1" applyAlignment="1">
      <alignment horizontal="center"/>
    </xf>
    <xf numFmtId="0" fontId="11" fillId="0" borderId="0" xfId="4" applyFont="1" applyAlignment="1">
      <alignment horizontal="center" vertical="center"/>
    </xf>
    <xf numFmtId="0" fontId="10" fillId="0" borderId="0" xfId="4" applyFont="1"/>
    <xf numFmtId="0" fontId="7" fillId="6" borderId="7" xfId="5" applyFont="1" applyFill="1" applyBorder="1" applyAlignment="1">
      <alignment horizontal="centerContinuous" vertical="center" wrapText="1"/>
    </xf>
    <xf numFmtId="0" fontId="8" fillId="0" borderId="10"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5" fillId="0" borderId="7" xfId="4" applyFont="1" applyBorder="1" applyAlignment="1">
      <alignment horizontal="left" vertical="center" wrapText="1"/>
    </xf>
    <xf numFmtId="0" fontId="7" fillId="7" borderId="12" xfId="0" applyFont="1" applyFill="1" applyBorder="1" applyAlignment="1">
      <alignment horizontal="left" vertical="center" indent="6"/>
    </xf>
    <xf numFmtId="0" fontId="7" fillId="9" borderId="26" xfId="0" applyFont="1" applyFill="1" applyBorder="1" applyAlignment="1">
      <alignment horizontal="centerContinuous" vertical="center"/>
    </xf>
    <xf numFmtId="0" fontId="8" fillId="0" borderId="6" xfId="0" applyFont="1" applyBorder="1" applyAlignment="1" applyProtection="1">
      <alignment horizontal="left" vertical="center"/>
      <protection locked="0"/>
    </xf>
    <xf numFmtId="0" fontId="8" fillId="0" borderId="0" xfId="0" applyFont="1" applyAlignment="1" applyProtection="1">
      <alignment vertical="center" wrapText="1"/>
      <protection locked="0"/>
    </xf>
    <xf numFmtId="0" fontId="8" fillId="0" borderId="0" xfId="0" applyFont="1" applyAlignment="1" applyProtection="1">
      <alignment horizontal="centerContinuous" vertical="center" wrapText="1"/>
      <protection locked="0"/>
    </xf>
    <xf numFmtId="0" fontId="8" fillId="0" borderId="27" xfId="0" applyFont="1" applyBorder="1" applyAlignment="1" applyProtection="1">
      <alignment horizontal="centerContinuous" vertical="center" wrapText="1"/>
      <protection locked="0"/>
    </xf>
    <xf numFmtId="0" fontId="8" fillId="0" borderId="9" xfId="0" applyFont="1" applyBorder="1" applyAlignment="1" applyProtection="1">
      <alignment horizontal="left" vertical="center"/>
      <protection locked="0"/>
    </xf>
    <xf numFmtId="0" fontId="8" fillId="0" borderId="9" xfId="0" applyFont="1" applyBorder="1" applyAlignment="1" applyProtection="1">
      <alignment vertical="center"/>
      <protection locked="0"/>
    </xf>
    <xf numFmtId="0" fontId="8" fillId="0" borderId="11" xfId="0" applyFont="1" applyBorder="1" applyAlignment="1" applyProtection="1">
      <alignment vertical="center" wrapText="1"/>
      <protection locked="0"/>
    </xf>
    <xf numFmtId="0" fontId="8" fillId="0" borderId="12" xfId="0" applyFont="1" applyBorder="1" applyAlignment="1" applyProtection="1">
      <alignment horizontal="centerContinuous" vertical="center" wrapText="1"/>
      <protection locked="0"/>
    </xf>
    <xf numFmtId="0" fontId="8" fillId="0" borderId="11" xfId="0" applyFont="1" applyBorder="1" applyAlignment="1" applyProtection="1">
      <alignment horizontal="centerContinuous" vertical="center" wrapText="1"/>
      <protection locked="0"/>
    </xf>
    <xf numFmtId="0" fontId="8" fillId="0" borderId="6" xfId="0" applyFont="1" applyBorder="1" applyAlignment="1" applyProtection="1">
      <alignment horizontal="centerContinuous" vertical="center" wrapText="1"/>
      <protection locked="0"/>
    </xf>
    <xf numFmtId="0" fontId="8" fillId="0" borderId="9" xfId="0" applyFont="1" applyBorder="1" applyAlignment="1" applyProtection="1">
      <alignment horizontal="centerContinuous" vertical="center" wrapText="1"/>
      <protection locked="0"/>
    </xf>
    <xf numFmtId="0" fontId="8" fillId="9" borderId="27" xfId="0" applyFont="1" applyFill="1" applyBorder="1" applyAlignment="1" applyProtection="1">
      <alignment horizontal="left" vertical="center" indent="7"/>
      <protection locked="0"/>
    </xf>
    <xf numFmtId="0" fontId="8" fillId="0" borderId="0" xfId="0" applyFont="1" applyAlignment="1" applyProtection="1">
      <alignment horizontal="left" vertical="center" indent="16"/>
      <protection locked="0"/>
    </xf>
    <xf numFmtId="0" fontId="8" fillId="0" borderId="11" xfId="0" applyFont="1" applyBorder="1" applyAlignment="1" applyProtection="1">
      <alignment horizontal="left" vertical="center" indent="2"/>
      <protection locked="0"/>
    </xf>
    <xf numFmtId="0" fontId="8" fillId="0" borderId="12" xfId="0" applyFont="1" applyBorder="1" applyAlignment="1" applyProtection="1">
      <alignment horizontal="left" vertical="center" indent="2"/>
      <protection locked="0"/>
    </xf>
    <xf numFmtId="0" fontId="8" fillId="9" borderId="4" xfId="0" applyFont="1" applyFill="1" applyBorder="1" applyAlignment="1" applyProtection="1">
      <alignment horizontal="left" vertical="center" indent="2"/>
      <protection locked="0"/>
    </xf>
    <xf numFmtId="0" fontId="8" fillId="9" borderId="8" xfId="0" applyFont="1" applyFill="1" applyBorder="1" applyAlignment="1" applyProtection="1">
      <alignment horizontal="left" vertical="center" indent="2"/>
      <protection locked="0"/>
    </xf>
    <xf numFmtId="0" fontId="6" fillId="9" borderId="0" xfId="0" applyFont="1" applyFill="1"/>
    <xf numFmtId="0" fontId="7" fillId="0" borderId="12" xfId="0" applyFont="1" applyBorder="1" applyAlignment="1">
      <alignment horizontal="left" vertical="center" indent="6"/>
    </xf>
    <xf numFmtId="0" fontId="7" fillId="0" borderId="7" xfId="0" applyFont="1" applyBorder="1" applyAlignment="1">
      <alignment horizontal="left" vertical="center" indent="6"/>
    </xf>
    <xf numFmtId="0" fontId="8" fillId="7" borderId="7" xfId="0" applyFont="1" applyFill="1" applyBorder="1" applyAlignment="1" applyProtection="1">
      <alignment horizontal="left" vertical="center" indent="7"/>
      <protection locked="0"/>
    </xf>
    <xf numFmtId="0" fontId="8" fillId="7" borderId="0" xfId="0" applyFont="1" applyFill="1" applyAlignment="1">
      <alignment horizontal="center" vertical="top" wrapText="1"/>
    </xf>
    <xf numFmtId="0" fontId="8" fillId="0" borderId="9" xfId="0" applyFont="1" applyBorder="1" applyAlignment="1" applyProtection="1">
      <alignment horizontal="left" vertical="center" indent="7"/>
      <protection locked="0"/>
    </xf>
    <xf numFmtId="0" fontId="7" fillId="0" borderId="7" xfId="0" applyFont="1" applyBorder="1" applyAlignment="1">
      <alignment horizontal="center" vertical="top"/>
    </xf>
    <xf numFmtId="0" fontId="7" fillId="0" borderId="7" xfId="0" applyFont="1" applyBorder="1" applyAlignment="1">
      <alignment horizontal="center" vertical="center"/>
    </xf>
    <xf numFmtId="0" fontId="7" fillId="7" borderId="8" xfId="0" applyFont="1" applyFill="1" applyBorder="1" applyAlignment="1">
      <alignment horizontal="center" vertical="top"/>
    </xf>
    <xf numFmtId="0" fontId="8" fillId="0" borderId="7" xfId="0" applyFont="1" applyBorder="1" applyAlignment="1">
      <alignment horizontal="center" vertical="top" wrapText="1"/>
    </xf>
    <xf numFmtId="0" fontId="7" fillId="0" borderId="9" xfId="0" applyFont="1" applyBorder="1" applyAlignment="1">
      <alignment horizontal="left" vertical="center" indent="10"/>
    </xf>
    <xf numFmtId="0" fontId="7" fillId="0" borderId="7" xfId="0" applyFont="1" applyBorder="1" applyAlignment="1">
      <alignment horizontal="centerContinuous" vertical="center"/>
    </xf>
    <xf numFmtId="0" fontId="8" fillId="7" borderId="27" xfId="0" applyFont="1" applyFill="1" applyBorder="1" applyAlignment="1">
      <alignment horizontal="center" vertical="top" wrapText="1"/>
    </xf>
    <xf numFmtId="0" fontId="7" fillId="0" borderId="1" xfId="0" applyFont="1" applyBorder="1" applyAlignment="1">
      <alignment horizontal="left" vertical="center" indent="4"/>
    </xf>
    <xf numFmtId="0" fontId="7" fillId="7" borderId="8" xfId="0" applyFont="1" applyFill="1" applyBorder="1" applyAlignment="1">
      <alignment horizontal="left" vertical="center" indent="6"/>
    </xf>
    <xf numFmtId="0" fontId="8" fillId="0" borderId="1" xfId="0" applyFont="1" applyBorder="1" applyAlignment="1" applyProtection="1">
      <alignment horizontal="left" vertical="center" indent="16"/>
      <protection locked="0"/>
    </xf>
    <xf numFmtId="0" fontId="8" fillId="0" borderId="2" xfId="0" applyFont="1" applyBorder="1" applyAlignment="1" applyProtection="1">
      <alignment vertical="center" wrapText="1"/>
      <protection locked="0"/>
    </xf>
    <xf numFmtId="0" fontId="8" fillId="9" borderId="9" xfId="0" applyFont="1" applyFill="1" applyBorder="1" applyAlignment="1" applyProtection="1">
      <alignment horizontal="left" vertical="center" indent="4"/>
      <protection locked="0"/>
    </xf>
    <xf numFmtId="0" fontId="8" fillId="9" borderId="12" xfId="0" applyFont="1" applyFill="1" applyBorder="1" applyAlignment="1" applyProtection="1">
      <alignment horizontal="left" vertical="center" indent="4"/>
      <protection locked="0"/>
    </xf>
    <xf numFmtId="0" fontId="13" fillId="10" borderId="7" xfId="0" applyFont="1" applyFill="1" applyBorder="1"/>
    <xf numFmtId="0" fontId="13" fillId="0" borderId="0" xfId="0" applyFont="1"/>
    <xf numFmtId="0" fontId="13" fillId="0" borderId="7" xfId="0" applyFont="1" applyBorder="1"/>
    <xf numFmtId="0" fontId="13" fillId="0" borderId="0" xfId="0" applyFont="1" applyAlignment="1">
      <alignment wrapText="1"/>
    </xf>
    <xf numFmtId="0" fontId="14" fillId="11" borderId="7" xfId="0" applyFont="1" applyFill="1" applyBorder="1" applyAlignment="1">
      <alignment horizontal="center" vertical="center" wrapText="1"/>
    </xf>
    <xf numFmtId="0" fontId="14" fillId="12" borderId="7" xfId="0" applyFont="1" applyFill="1" applyBorder="1" applyAlignment="1">
      <alignment wrapText="1"/>
    </xf>
    <xf numFmtId="2" fontId="13" fillId="0" borderId="7" xfId="0" applyNumberFormat="1" applyFont="1" applyBorder="1" applyAlignment="1">
      <alignment wrapText="1"/>
    </xf>
    <xf numFmtId="9" fontId="13" fillId="0" borderId="7" xfId="0" applyNumberFormat="1" applyFont="1" applyBorder="1" applyAlignment="1">
      <alignment horizontal="center" wrapText="1"/>
    </xf>
    <xf numFmtId="0" fontId="13" fillId="0" borderId="7" xfId="0" applyFont="1" applyBorder="1" applyAlignment="1">
      <alignment wrapText="1"/>
    </xf>
    <xf numFmtId="0" fontId="14" fillId="11" borderId="7" xfId="0" applyFont="1" applyFill="1" applyBorder="1" applyAlignment="1">
      <alignment vertical="center" wrapText="1"/>
    </xf>
    <xf numFmtId="0" fontId="13" fillId="0" borderId="7" xfId="0" applyFont="1" applyBorder="1" applyAlignment="1">
      <alignment vertical="center" wrapText="1"/>
    </xf>
    <xf numFmtId="0" fontId="13" fillId="0" borderId="7" xfId="0" applyFont="1" applyBorder="1" applyAlignment="1">
      <alignment horizontal="center" vertical="center" wrapText="1"/>
    </xf>
    <xf numFmtId="0" fontId="8" fillId="0" borderId="0" xfId="0" applyFont="1" applyAlignment="1" applyProtection="1">
      <alignment horizontal="center" vertical="center" wrapText="1"/>
      <protection hidden="1"/>
    </xf>
    <xf numFmtId="0" fontId="8" fillId="0" borderId="0" xfId="0" applyFont="1" applyAlignment="1" applyProtection="1">
      <alignment horizontal="center" vertical="center" wrapText="1"/>
      <protection locked="0" hidden="1"/>
    </xf>
    <xf numFmtId="0" fontId="6" fillId="0" borderId="0" xfId="0" applyFont="1" applyProtection="1">
      <protection hidden="1"/>
    </xf>
    <xf numFmtId="0" fontId="7" fillId="0" borderId="9" xfId="0" applyFont="1" applyBorder="1" applyAlignment="1" applyProtection="1">
      <alignment horizontal="left" vertical="center" indent="32"/>
      <protection hidden="1"/>
    </xf>
    <xf numFmtId="0" fontId="7" fillId="7" borderId="7" xfId="0" applyFont="1" applyFill="1" applyBorder="1" applyAlignment="1" applyProtection="1">
      <alignment horizontal="left" vertical="center" indent="6"/>
      <protection hidden="1"/>
    </xf>
    <xf numFmtId="0" fontId="8" fillId="7" borderId="12" xfId="0" applyFont="1" applyFill="1" applyBorder="1" applyAlignment="1" applyProtection="1">
      <alignment horizontal="center" vertical="center" wrapText="1"/>
      <protection hidden="1"/>
    </xf>
    <xf numFmtId="2" fontId="6" fillId="0" borderId="0" xfId="0" applyNumberFormat="1" applyFont="1"/>
    <xf numFmtId="0" fontId="7" fillId="0" borderId="0" xfId="0" applyFont="1" applyAlignment="1">
      <alignment horizontal="center" vertical="top"/>
    </xf>
    <xf numFmtId="0" fontId="8" fillId="9" borderId="4" xfId="0" applyFont="1" applyFill="1" applyBorder="1" applyAlignment="1">
      <alignment horizontal="center" vertical="top" wrapText="1"/>
    </xf>
    <xf numFmtId="0" fontId="6" fillId="0" borderId="11"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6" fillId="0" borderId="7" xfId="0" applyFont="1" applyBorder="1" applyAlignment="1" applyProtection="1">
      <alignment vertical="center" wrapText="1"/>
      <protection locked="0"/>
    </xf>
    <xf numFmtId="2" fontId="6" fillId="0" borderId="7" xfId="0" applyNumberFormat="1" applyFont="1" applyBorder="1" applyAlignment="1" applyProtection="1">
      <alignment vertical="center" wrapText="1"/>
      <protection locked="0"/>
    </xf>
    <xf numFmtId="2" fontId="5" fillId="0" borderId="7" xfId="0" applyNumberFormat="1" applyFont="1" applyBorder="1" applyProtection="1">
      <protection locked="0"/>
    </xf>
    <xf numFmtId="0" fontId="12" fillId="0" borderId="7" xfId="0" applyFont="1" applyBorder="1" applyAlignment="1" applyProtection="1">
      <alignment vertical="center" wrapText="1"/>
      <protection locked="0"/>
    </xf>
    <xf numFmtId="0" fontId="12" fillId="0" borderId="7" xfId="0" applyFont="1" applyBorder="1" applyAlignment="1" applyProtection="1">
      <alignment horizontal="center" vertical="center" wrapText="1"/>
      <protection locked="0"/>
    </xf>
    <xf numFmtId="14" fontId="5" fillId="0" borderId="10" xfId="0" applyNumberFormat="1" applyFont="1" applyBorder="1" applyProtection="1">
      <protection locked="0"/>
    </xf>
    <xf numFmtId="14" fontId="5" fillId="0" borderId="7" xfId="0" applyNumberFormat="1" applyFont="1" applyBorder="1" applyProtection="1">
      <protection locked="0"/>
    </xf>
    <xf numFmtId="2" fontId="5" fillId="10" borderId="7" xfId="0" applyNumberFormat="1" applyFont="1" applyFill="1" applyBorder="1" applyProtection="1">
      <protection hidden="1"/>
    </xf>
    <xf numFmtId="1" fontId="5" fillId="10" borderId="7" xfId="0" applyNumberFormat="1" applyFont="1" applyFill="1" applyBorder="1"/>
    <xf numFmtId="2" fontId="5" fillId="10" borderId="7" xfId="0" applyNumberFormat="1" applyFont="1" applyFill="1" applyBorder="1"/>
    <xf numFmtId="14" fontId="5" fillId="10" borderId="10" xfId="0" applyNumberFormat="1" applyFont="1" applyFill="1" applyBorder="1"/>
    <xf numFmtId="0" fontId="8" fillId="0" borderId="0" xfId="0" applyFont="1" applyAlignment="1">
      <alignment vertical="center" wrapText="1"/>
    </xf>
    <xf numFmtId="0" fontId="8" fillId="0" borderId="13" xfId="0" applyFont="1" applyBorder="1" applyAlignment="1">
      <alignment vertical="center" wrapText="1"/>
    </xf>
    <xf numFmtId="0" fontId="8" fillId="0" borderId="0" xfId="0" applyFont="1" applyAlignment="1">
      <alignment horizontal="left" vertical="center" indent="39"/>
    </xf>
    <xf numFmtId="0" fontId="8" fillId="0" borderId="0" xfId="0" applyFont="1" applyAlignment="1">
      <alignment horizontal="left" vertical="center" indent="50"/>
    </xf>
    <xf numFmtId="0" fontId="6" fillId="0" borderId="10" xfId="0" applyFont="1" applyBorder="1" applyAlignment="1">
      <alignment horizontal="left" vertical="center" wrapText="1"/>
    </xf>
    <xf numFmtId="2" fontId="5" fillId="10" borderId="10" xfId="0" applyNumberFormat="1" applyFont="1" applyFill="1" applyBorder="1"/>
    <xf numFmtId="1" fontId="5" fillId="0" borderId="10" xfId="0" applyNumberFormat="1" applyFont="1" applyBorder="1" applyProtection="1">
      <protection locked="0"/>
    </xf>
    <xf numFmtId="1" fontId="5" fillId="0" borderId="7" xfId="0" applyNumberFormat="1" applyFont="1" applyBorder="1" applyProtection="1">
      <protection locked="0"/>
    </xf>
    <xf numFmtId="0" fontId="6" fillId="0" borderId="0" xfId="0" applyFont="1" applyAlignment="1" applyProtection="1">
      <alignment vertical="center" wrapText="1"/>
      <protection locked="0"/>
    </xf>
    <xf numFmtId="2" fontId="6" fillId="0" borderId="0" xfId="0" applyNumberFormat="1" applyFont="1" applyAlignment="1" applyProtection="1">
      <alignment vertical="center" wrapText="1"/>
      <protection locked="0"/>
    </xf>
    <xf numFmtId="2" fontId="5" fillId="0" borderId="0" xfId="0" applyNumberFormat="1" applyFont="1" applyProtection="1">
      <protection locked="0"/>
    </xf>
    <xf numFmtId="0" fontId="12" fillId="0" borderId="0" xfId="0" applyFont="1" applyAlignment="1" applyProtection="1">
      <alignment vertical="center" wrapText="1"/>
      <protection locked="0"/>
    </xf>
    <xf numFmtId="0" fontId="12" fillId="0" borderId="0" xfId="0" applyFont="1"/>
    <xf numFmtId="0" fontId="5" fillId="0" borderId="0" xfId="0" applyFont="1"/>
    <xf numFmtId="0" fontId="12" fillId="0" borderId="0" xfId="0" applyFont="1" applyAlignment="1">
      <alignment horizontal="left" vertical="center"/>
    </xf>
    <xf numFmtId="0" fontId="16" fillId="0" borderId="0" xfId="0" applyFont="1" applyAlignment="1">
      <alignment horizontal="left" vertical="center"/>
    </xf>
    <xf numFmtId="0" fontId="7" fillId="2" borderId="6" xfId="0" applyFont="1" applyFill="1" applyBorder="1" applyAlignment="1">
      <alignment vertical="center" wrapText="1"/>
    </xf>
    <xf numFmtId="0" fontId="5" fillId="2" borderId="4" xfId="0" applyFont="1" applyFill="1" applyBorder="1" applyAlignment="1">
      <alignment vertical="center" wrapText="1"/>
    </xf>
    <xf numFmtId="0" fontId="5" fillId="2" borderId="27" xfId="0" applyFont="1" applyFill="1" applyBorder="1" applyAlignment="1">
      <alignment vertical="center" wrapText="1"/>
    </xf>
    <xf numFmtId="0" fontId="7" fillId="2" borderId="9" xfId="0" applyFont="1" applyFill="1" applyBorder="1" applyAlignment="1">
      <alignment vertical="center" wrapText="1"/>
    </xf>
    <xf numFmtId="0" fontId="5" fillId="2" borderId="11" xfId="0" applyFont="1" applyFill="1" applyBorder="1" applyAlignment="1">
      <alignment vertical="center" wrapText="1"/>
    </xf>
    <xf numFmtId="0" fontId="5" fillId="2" borderId="12" xfId="0" applyFont="1" applyFill="1" applyBorder="1" applyAlignment="1">
      <alignment vertical="center" wrapText="1"/>
    </xf>
    <xf numFmtId="0" fontId="7" fillId="6" borderId="14" xfId="5" applyFont="1" applyFill="1" applyBorder="1" applyAlignment="1">
      <alignment horizontal="centerContinuous" vertical="center" wrapText="1"/>
    </xf>
    <xf numFmtId="0" fontId="5" fillId="0" borderId="10" xfId="4" applyFont="1" applyBorder="1" applyAlignment="1">
      <alignment horizontal="centerContinuous" vertical="center" wrapText="1"/>
    </xf>
    <xf numFmtId="0" fontId="7" fillId="0" borderId="9" xfId="4" applyFont="1" applyBorder="1" applyAlignment="1">
      <alignment horizontal="left"/>
    </xf>
    <xf numFmtId="0" fontId="7" fillId="0" borderId="11" xfId="4" applyFont="1" applyBorder="1" applyAlignment="1">
      <alignment horizontal="centerContinuous"/>
    </xf>
    <xf numFmtId="0" fontId="7" fillId="0" borderId="12" xfId="4" applyFont="1" applyBorder="1" applyAlignment="1">
      <alignment horizontal="centerContinuous"/>
    </xf>
    <xf numFmtId="0" fontId="5" fillId="0" borderId="0" xfId="4" applyFont="1" applyAlignment="1">
      <alignment wrapText="1"/>
    </xf>
    <xf numFmtId="0" fontId="8" fillId="0" borderId="10" xfId="0" applyFont="1" applyBorder="1" applyAlignment="1" applyProtection="1">
      <alignment vertical="center" wrapText="1"/>
      <protection locked="0"/>
    </xf>
    <xf numFmtId="0" fontId="6" fillId="10" borderId="12" xfId="0" applyFont="1" applyFill="1" applyBorder="1" applyAlignment="1" applyProtection="1">
      <alignment horizontal="left" vertical="center" wrapText="1"/>
      <protection hidden="1"/>
    </xf>
    <xf numFmtId="0" fontId="6" fillId="10" borderId="7" xfId="0" applyFont="1" applyFill="1" applyBorder="1" applyAlignment="1">
      <alignment horizontal="left" vertical="center" wrapText="1"/>
    </xf>
    <xf numFmtId="0" fontId="6" fillId="10" borderId="10" xfId="0" applyFont="1" applyFill="1" applyBorder="1" applyAlignment="1">
      <alignment horizontal="left" vertical="center" wrapText="1"/>
    </xf>
    <xf numFmtId="0" fontId="6" fillId="10" borderId="9" xfId="0" applyFont="1" applyFill="1" applyBorder="1" applyAlignment="1">
      <alignment horizontal="left" vertical="center" wrapText="1"/>
    </xf>
    <xf numFmtId="0" fontId="8" fillId="0" borderId="10" xfId="0" applyFont="1" applyBorder="1" applyAlignment="1">
      <alignment vertical="center" wrapText="1"/>
    </xf>
    <xf numFmtId="0" fontId="8" fillId="0" borderId="4" xfId="0" applyFont="1" applyBorder="1" applyAlignment="1">
      <alignment vertical="center" wrapText="1"/>
    </xf>
    <xf numFmtId="0" fontId="8" fillId="10" borderId="27" xfId="0" applyFont="1" applyFill="1" applyBorder="1" applyAlignment="1">
      <alignment vertical="center" wrapText="1"/>
    </xf>
    <xf numFmtId="0" fontId="8" fillId="10" borderId="10" xfId="0" applyFont="1" applyFill="1" applyBorder="1" applyAlignment="1">
      <alignment vertical="center" wrapText="1"/>
    </xf>
    <xf numFmtId="1" fontId="5" fillId="10" borderId="10" xfId="0" applyNumberFormat="1" applyFont="1" applyFill="1" applyBorder="1" applyAlignment="1" applyProtection="1">
      <alignment wrapText="1"/>
      <protection locked="0"/>
    </xf>
    <xf numFmtId="1" fontId="5" fillId="0" borderId="0" xfId="0" applyNumberFormat="1" applyFont="1"/>
    <xf numFmtId="0" fontId="12" fillId="0" borderId="0" xfId="0" applyFont="1" applyAlignment="1" applyProtection="1">
      <alignment horizontal="center" vertical="center" wrapText="1"/>
      <protection locked="0"/>
    </xf>
    <xf numFmtId="2" fontId="5" fillId="0" borderId="0" xfId="0" applyNumberFormat="1" applyFont="1"/>
    <xf numFmtId="14" fontId="5" fillId="0" borderId="0" xfId="0" applyNumberFormat="1" applyFont="1"/>
    <xf numFmtId="14" fontId="5" fillId="0" borderId="0" xfId="0" applyNumberFormat="1" applyFont="1" applyProtection="1">
      <protection locked="0"/>
    </xf>
    <xf numFmtId="1" fontId="5" fillId="0" borderId="0" xfId="0" applyNumberFormat="1" applyFont="1" applyProtection="1">
      <protection locked="0"/>
    </xf>
    <xf numFmtId="1" fontId="5" fillId="0" borderId="0" xfId="0" applyNumberFormat="1" applyFont="1" applyAlignment="1" applyProtection="1">
      <alignment wrapText="1"/>
      <protection locked="0"/>
    </xf>
    <xf numFmtId="2" fontId="5" fillId="0" borderId="0" xfId="0" applyNumberFormat="1" applyFont="1" applyProtection="1">
      <protection hidden="1"/>
    </xf>
    <xf numFmtId="0" fontId="5" fillId="0" borderId="9" xfId="4" applyFont="1" applyBorder="1" applyAlignment="1">
      <alignment horizontal="left" vertical="center"/>
    </xf>
    <xf numFmtId="0" fontId="5" fillId="0" borderId="11" xfId="4" applyFont="1" applyBorder="1" applyAlignment="1">
      <alignment horizontal="left" vertical="center"/>
    </xf>
    <xf numFmtId="0" fontId="5" fillId="0" borderId="12" xfId="4" applyFont="1" applyBorder="1" applyAlignment="1">
      <alignment horizontal="left" vertical="center"/>
    </xf>
    <xf numFmtId="0" fontId="6" fillId="0" borderId="8" xfId="0" applyFont="1" applyBorder="1" applyAlignment="1" applyProtection="1">
      <alignment horizontal="center" vertical="center" wrapText="1"/>
      <protection locked="0"/>
    </xf>
    <xf numFmtId="0" fontId="5" fillId="0" borderId="1" xfId="4" applyFont="1" applyBorder="1" applyAlignment="1">
      <alignment vertical="center" wrapText="1"/>
    </xf>
    <xf numFmtId="0" fontId="5" fillId="0" borderId="2" xfId="4" applyFont="1" applyBorder="1" applyAlignment="1">
      <alignment vertical="center" wrapText="1"/>
    </xf>
    <xf numFmtId="0" fontId="5" fillId="0" borderId="3" xfId="4" applyFont="1" applyBorder="1" applyAlignment="1">
      <alignment vertical="center" wrapText="1"/>
    </xf>
    <xf numFmtId="0" fontId="5" fillId="0" borderId="5" xfId="4" applyFont="1" applyBorder="1" applyAlignment="1">
      <alignment vertical="center" wrapText="1"/>
    </xf>
    <xf numFmtId="0" fontId="5" fillId="0" borderId="13" xfId="4" applyFont="1" applyBorder="1" applyAlignment="1">
      <alignment vertical="center" wrapText="1"/>
    </xf>
    <xf numFmtId="0" fontId="5" fillId="0" borderId="6" xfId="4" applyFont="1" applyBorder="1" applyAlignment="1">
      <alignment vertical="center" wrapText="1"/>
    </xf>
    <xf numFmtId="0" fontId="5" fillId="0" borderId="4" xfId="4" applyFont="1" applyBorder="1" applyAlignment="1">
      <alignment vertical="center" wrapText="1"/>
    </xf>
    <xf numFmtId="0" fontId="5" fillId="0" borderId="27" xfId="4" applyFont="1" applyBorder="1" applyAlignment="1">
      <alignment vertical="center" wrapText="1"/>
    </xf>
    <xf numFmtId="0" fontId="5" fillId="0" borderId="1" xfId="4" applyFont="1" applyBorder="1" applyAlignment="1">
      <alignment horizontal="centerContinuous" vertical="center" wrapText="1"/>
    </xf>
    <xf numFmtId="0" fontId="5" fillId="0" borderId="13" xfId="4" applyFont="1" applyBorder="1" applyAlignment="1">
      <alignment horizontal="centerContinuous" vertical="center" wrapText="1"/>
    </xf>
    <xf numFmtId="0" fontId="5" fillId="0" borderId="13" xfId="4" applyFont="1" applyBorder="1" applyAlignment="1">
      <alignment horizontal="centerContinuous" vertical="center"/>
    </xf>
    <xf numFmtId="0" fontId="5" fillId="0" borderId="0" xfId="4" applyFont="1" applyAlignment="1">
      <alignment vertical="center" wrapText="1"/>
    </xf>
    <xf numFmtId="0" fontId="5" fillId="0" borderId="0" xfId="4" applyFont="1" applyAlignment="1">
      <alignment horizontal="centerContinuous" vertical="center" wrapText="1"/>
    </xf>
    <xf numFmtId="0" fontId="5" fillId="0" borderId="0" xfId="4" applyFont="1" applyAlignment="1">
      <alignment horizontal="centerContinuous" vertical="center"/>
    </xf>
    <xf numFmtId="0" fontId="5" fillId="0" borderId="5" xfId="4" applyFont="1" applyBorder="1" applyAlignment="1">
      <alignment horizontal="centerContinuous" vertical="center" wrapText="1"/>
    </xf>
    <xf numFmtId="0" fontId="7" fillId="6" borderId="8" xfId="5" applyFont="1" applyFill="1" applyBorder="1" applyAlignment="1">
      <alignment horizontal="centerContinuous" vertical="center" wrapText="1"/>
    </xf>
    <xf numFmtId="0" fontId="5" fillId="0" borderId="1" xfId="4" applyFont="1" applyBorder="1" applyAlignment="1">
      <alignment wrapText="1"/>
    </xf>
    <xf numFmtId="0" fontId="5" fillId="0" borderId="4" xfId="4" applyFont="1" applyBorder="1" applyAlignment="1">
      <alignment horizontal="centerContinuous" vertical="center" wrapText="1"/>
    </xf>
    <xf numFmtId="0" fontId="5" fillId="0" borderId="27" xfId="4" applyFont="1" applyBorder="1" applyAlignment="1">
      <alignment horizontal="centerContinuous" vertical="center" wrapText="1"/>
    </xf>
    <xf numFmtId="0" fontId="5" fillId="0" borderId="6" xfId="4" applyFont="1" applyBorder="1" applyAlignment="1">
      <alignment horizontal="centerContinuous" vertical="center" wrapText="1"/>
    </xf>
    <xf numFmtId="0" fontId="5" fillId="0" borderId="2" xfId="4" applyFont="1" applyBorder="1" applyAlignment="1">
      <alignment horizontal="centerContinuous" vertical="center" wrapText="1"/>
    </xf>
    <xf numFmtId="0" fontId="5" fillId="0" borderId="3" xfId="4" applyFont="1" applyBorder="1" applyAlignment="1">
      <alignment horizontal="centerContinuous" vertical="center" wrapText="1"/>
    </xf>
    <xf numFmtId="0" fontId="7" fillId="5" borderId="21" xfId="2" applyFont="1" applyFill="1" applyBorder="1" applyAlignment="1">
      <alignment vertical="center" wrapText="1"/>
    </xf>
    <xf numFmtId="0" fontId="7" fillId="5" borderId="22" xfId="2" applyFont="1" applyFill="1" applyBorder="1" applyAlignment="1">
      <alignment vertical="center" wrapText="1"/>
    </xf>
    <xf numFmtId="0" fontId="7" fillId="5" borderId="23" xfId="2" applyFont="1" applyFill="1" applyBorder="1" applyAlignment="1">
      <alignment vertical="center" wrapText="1"/>
    </xf>
    <xf numFmtId="0" fontId="7" fillId="5" borderId="14" xfId="2" applyFont="1" applyFill="1" applyBorder="1" applyAlignment="1">
      <alignment horizontal="centerContinuous" vertical="center" wrapText="1"/>
    </xf>
    <xf numFmtId="0" fontId="7" fillId="5" borderId="16" xfId="2" applyFont="1" applyFill="1" applyBorder="1" applyAlignment="1">
      <alignment horizontal="centerContinuous" vertical="center" wrapText="1"/>
    </xf>
    <xf numFmtId="0" fontId="7" fillId="5" borderId="15" xfId="2" applyFont="1" applyFill="1" applyBorder="1" applyAlignment="1">
      <alignment horizontal="centerContinuous" vertical="center" wrapText="1"/>
    </xf>
    <xf numFmtId="0" fontId="5" fillId="0" borderId="6" xfId="4" applyFont="1" applyBorder="1" applyAlignment="1">
      <alignment vertical="top" wrapText="1"/>
    </xf>
    <xf numFmtId="0" fontId="5" fillId="0" borderId="4" xfId="4" applyFont="1" applyBorder="1" applyAlignment="1">
      <alignment vertical="top" wrapText="1"/>
    </xf>
    <xf numFmtId="0" fontId="5" fillId="0" borderId="27" xfId="4" applyFont="1" applyBorder="1" applyAlignment="1">
      <alignment vertical="top" wrapText="1"/>
    </xf>
    <xf numFmtId="0" fontId="5" fillId="0" borderId="1" xfId="4" applyFont="1" applyBorder="1" applyAlignment="1">
      <alignment horizontal="centerContinuous" vertical="top" wrapText="1"/>
    </xf>
    <xf numFmtId="0" fontId="5" fillId="0" borderId="2" xfId="4" applyFont="1" applyBorder="1" applyAlignment="1">
      <alignment horizontal="centerContinuous" vertical="top" wrapText="1"/>
    </xf>
    <xf numFmtId="0" fontId="5" fillId="0" borderId="3" xfId="4" applyFont="1" applyBorder="1" applyAlignment="1">
      <alignment horizontal="centerContinuous" vertical="top" wrapText="1"/>
    </xf>
    <xf numFmtId="0" fontId="8" fillId="0" borderId="11" xfId="0" applyFont="1" applyBorder="1" applyAlignment="1">
      <alignment horizontal="centerContinuous" vertical="center" wrapText="1"/>
    </xf>
    <xf numFmtId="0" fontId="8" fillId="0" borderId="12" xfId="0" applyFont="1" applyBorder="1" applyAlignment="1">
      <alignment horizontal="centerContinuous" vertical="center" wrapText="1"/>
    </xf>
    <xf numFmtId="0" fontId="5" fillId="0" borderId="9" xfId="4" applyFont="1" applyBorder="1" applyAlignment="1">
      <alignment horizontal="centerContinuous" vertical="center" wrapText="1"/>
    </xf>
    <xf numFmtId="0" fontId="5" fillId="0" borderId="11" xfId="4" applyFont="1" applyBorder="1" applyAlignment="1">
      <alignment horizontal="centerContinuous" vertical="center" wrapText="1"/>
    </xf>
    <xf numFmtId="0" fontId="5" fillId="0" borderId="12" xfId="4" applyFont="1" applyBorder="1" applyAlignment="1">
      <alignment horizontal="centerContinuous" vertical="center" wrapText="1"/>
    </xf>
    <xf numFmtId="0" fontId="5" fillId="0" borderId="9" xfId="4" applyFont="1" applyBorder="1" applyAlignment="1">
      <alignment vertical="center"/>
    </xf>
    <xf numFmtId="0" fontId="5" fillId="0" borderId="11" xfId="4" applyFont="1" applyBorder="1" applyAlignment="1">
      <alignment vertical="center"/>
    </xf>
    <xf numFmtId="0" fontId="5" fillId="0" borderId="12" xfId="4" applyFont="1" applyBorder="1" applyAlignment="1">
      <alignment vertical="center"/>
    </xf>
    <xf numFmtId="0" fontId="6" fillId="0" borderId="10" xfId="0" applyFont="1" applyBorder="1" applyAlignment="1" applyProtection="1">
      <alignment vertical="center" wrapText="1"/>
      <protection locked="0"/>
    </xf>
    <xf numFmtId="0" fontId="6" fillId="0" borderId="8" xfId="0" applyFont="1" applyBorder="1" applyAlignment="1" applyProtection="1">
      <alignment horizontal="center" wrapText="1"/>
      <protection locked="0"/>
    </xf>
    <xf numFmtId="0" fontId="6" fillId="0" borderId="1"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8" fillId="0" borderId="8" xfId="0" applyFont="1" applyBorder="1" applyAlignment="1" applyProtection="1">
      <alignment vertical="center" wrapText="1"/>
      <protection locked="0"/>
    </xf>
    <xf numFmtId="0" fontId="8" fillId="0" borderId="10" xfId="0" applyFont="1" applyBorder="1" applyAlignment="1" applyProtection="1">
      <alignment vertical="center" wrapText="1"/>
      <protection locked="0"/>
    </xf>
    <xf numFmtId="0" fontId="5" fillId="0" borderId="9" xfId="4" applyFont="1" applyBorder="1" applyAlignment="1">
      <alignment horizontal="left" vertical="center" wrapText="1"/>
    </xf>
    <xf numFmtId="0" fontId="5" fillId="0" borderId="11" xfId="4" applyFont="1" applyBorder="1" applyAlignment="1">
      <alignment horizontal="left" vertical="center" wrapText="1"/>
    </xf>
    <xf numFmtId="0" fontId="5" fillId="0" borderId="12" xfId="4" applyFont="1" applyBorder="1" applyAlignment="1">
      <alignment horizontal="left" vertical="center" wrapText="1"/>
    </xf>
    <xf numFmtId="0" fontId="5" fillId="0" borderId="6" xfId="4" applyFont="1" applyBorder="1" applyAlignment="1">
      <alignment horizontal="left" vertical="center" wrapText="1"/>
    </xf>
    <xf numFmtId="0" fontId="5" fillId="0" borderId="4" xfId="4" applyFont="1" applyBorder="1" applyAlignment="1">
      <alignment horizontal="left" vertical="center" wrapText="1"/>
    </xf>
    <xf numFmtId="0" fontId="5" fillId="0" borderId="27" xfId="4" applyFont="1" applyBorder="1" applyAlignment="1">
      <alignment horizontal="left" vertical="center" wrapText="1"/>
    </xf>
    <xf numFmtId="0" fontId="5" fillId="0" borderId="1" xfId="4" applyFont="1" applyBorder="1" applyAlignment="1">
      <alignment horizontal="left" vertical="center" wrapText="1"/>
    </xf>
    <xf numFmtId="0" fontId="5" fillId="0" borderId="2" xfId="4" applyFont="1" applyBorder="1" applyAlignment="1">
      <alignment horizontal="left" vertical="center" wrapText="1"/>
    </xf>
    <xf numFmtId="0" fontId="5" fillId="0" borderId="3" xfId="4" applyFont="1" applyBorder="1" applyAlignment="1">
      <alignment horizontal="left" vertical="center" wrapText="1"/>
    </xf>
    <xf numFmtId="0" fontId="5" fillId="0" borderId="5" xfId="4" applyFont="1" applyBorder="1" applyAlignment="1">
      <alignment horizontal="left" vertical="center" wrapText="1"/>
    </xf>
    <xf numFmtId="0" fontId="5" fillId="0" borderId="0" xfId="4" applyFont="1" applyAlignment="1">
      <alignment horizontal="left" vertical="center" wrapText="1"/>
    </xf>
    <xf numFmtId="0" fontId="5" fillId="0" borderId="13" xfId="4" applyFont="1" applyBorder="1" applyAlignment="1">
      <alignment horizontal="left" vertical="center" wrapText="1"/>
    </xf>
    <xf numFmtId="0" fontId="8" fillId="0" borderId="7" xfId="4" applyFont="1" applyBorder="1" applyAlignment="1">
      <alignment horizontal="center" vertical="center" wrapText="1"/>
    </xf>
    <xf numFmtId="0" fontId="7" fillId="0" borderId="26" xfId="4" applyFont="1" applyBorder="1" applyAlignment="1">
      <alignment horizontal="left"/>
    </xf>
    <xf numFmtId="0" fontId="8" fillId="0" borderId="7" xfId="0" applyFont="1" applyBorder="1" applyAlignment="1" applyProtection="1">
      <alignment vertical="center" wrapText="1"/>
      <protection locked="0"/>
    </xf>
    <xf numFmtId="0" fontId="14" fillId="0" borderId="0" xfId="0" applyFont="1" applyAlignment="1">
      <alignment horizontal="left" vertical="center" wrapText="1"/>
    </xf>
    <xf numFmtId="0" fontId="14" fillId="0" borderId="0" xfId="0" applyFont="1" applyAlignment="1">
      <alignment horizontal="left"/>
    </xf>
    <xf numFmtId="0" fontId="13" fillId="0" borderId="3"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27" xfId="0" applyFont="1" applyBorder="1" applyAlignment="1">
      <alignment horizontal="center" vertical="center" wrapText="1"/>
    </xf>
    <xf numFmtId="0" fontId="7" fillId="8" borderId="17" xfId="2" applyFont="1" applyFill="1" applyBorder="1" applyAlignment="1">
      <alignment horizontal="center" vertical="center"/>
    </xf>
    <xf numFmtId="0" fontId="5" fillId="3" borderId="24" xfId="2" applyFont="1" applyFill="1" applyBorder="1"/>
    <xf numFmtId="0" fontId="5" fillId="3" borderId="18" xfId="2" applyFont="1" applyFill="1" applyBorder="1"/>
    <xf numFmtId="0" fontId="5" fillId="0" borderId="17" xfId="2" applyFont="1" applyBorder="1" applyAlignment="1">
      <alignment horizontal="left" vertical="center" wrapText="1"/>
    </xf>
    <xf numFmtId="0" fontId="6" fillId="0" borderId="24" xfId="2" applyFont="1" applyBorder="1"/>
    <xf numFmtId="0" fontId="6" fillId="0" borderId="18" xfId="2" applyFont="1" applyBorder="1"/>
    <xf numFmtId="0" fontId="5" fillId="4" borderId="14" xfId="2" applyFont="1" applyFill="1" applyBorder="1" applyAlignment="1">
      <alignment horizontal="center" vertical="center" wrapText="1"/>
    </xf>
    <xf numFmtId="0" fontId="6" fillId="0" borderId="15" xfId="2" applyFont="1" applyBorder="1"/>
    <xf numFmtId="0" fontId="6" fillId="0" borderId="19" xfId="2" applyFont="1" applyBorder="1"/>
    <xf numFmtId="0" fontId="6" fillId="0" borderId="20" xfId="2" applyFont="1" applyBorder="1"/>
    <xf numFmtId="0" fontId="6" fillId="0" borderId="21" xfId="2" applyFont="1" applyBorder="1"/>
    <xf numFmtId="0" fontId="6" fillId="0" borderId="23" xfId="2" applyFont="1" applyBorder="1"/>
    <xf numFmtId="0" fontId="7" fillId="4" borderId="17" xfId="2" applyFont="1" applyFill="1" applyBorder="1" applyAlignment="1">
      <alignment horizontal="left" vertical="center" wrapText="1"/>
    </xf>
    <xf numFmtId="0" fontId="7" fillId="4" borderId="17" xfId="2" applyFont="1" applyFill="1" applyBorder="1" applyAlignment="1">
      <alignment horizontal="center" vertical="center" wrapText="1"/>
    </xf>
    <xf numFmtId="0" fontId="8" fillId="0" borderId="24" xfId="2" applyFont="1" applyBorder="1"/>
    <xf numFmtId="0" fontId="8" fillId="0" borderId="18" xfId="2" applyFont="1" applyBorder="1"/>
  </cellXfs>
  <cellStyles count="6">
    <cellStyle name="Normal" xfId="0" builtinId="0"/>
    <cellStyle name="Normal 2" xfId="1" xr:uid="{44CF6FAF-632A-4F96-A5DD-EB865476CAA8}"/>
    <cellStyle name="Normal 3" xfId="2" xr:uid="{957437C3-59BD-4BCB-96C7-8E8BF283BCB0}"/>
    <cellStyle name="Normal 3 2" xfId="5" xr:uid="{3286A89C-38E4-4B3F-882D-481E5D616E57}"/>
    <cellStyle name="Normal 4" xfId="3" xr:uid="{2D1B1A5D-3234-4F0F-8188-BB49B09174B6}"/>
    <cellStyle name="Normal 5" xfId="4" xr:uid="{B6FE9263-6408-4388-83E1-CD9B3BC61F39}"/>
  </cellStyles>
  <dxfs count="4">
    <dxf>
      <fill>
        <patternFill>
          <bgColor indexed="50"/>
        </patternFill>
      </fill>
    </dxf>
    <dxf>
      <fill>
        <patternFill>
          <bgColor rgb="FFFF99CC"/>
        </patternFill>
      </fill>
    </dxf>
    <dxf>
      <fill>
        <patternFill>
          <bgColor indexed="50"/>
        </patternFill>
      </fill>
    </dxf>
    <dxf>
      <fill>
        <patternFill>
          <bgColor rgb="FFFF99CC"/>
        </patternFill>
      </fill>
    </dxf>
  </dxfs>
  <tableStyles count="0" defaultTableStyle="TableStyleMedium9" defaultPivotStyle="PivotStyleLight16"/>
  <colors>
    <mruColors>
      <color rgb="FF0090FF"/>
      <color rgb="FF00C69B"/>
      <color rgb="FF00C6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eetMetadata" Target="metadata.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868" cy="172227"/>
    <xdr:sp macro="" textlink="">
      <xdr:nvSpPr>
        <xdr:cNvPr id="2" name="Rectangle 976">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a:spLocks noChangeArrowheads="1"/>
        </xdr:cNvSpPr>
      </xdr:nvSpPr>
      <xdr:spPr bwMode="auto">
        <a:xfrm>
          <a:off x="0" y="0"/>
          <a:ext cx="31868" cy="172227"/>
        </a:xfrm>
        <a:prstGeom prst="rect">
          <a:avLst/>
        </a:prstGeom>
        <a:noFill/>
        <a:ln w="9525">
          <a:noFill/>
          <a:miter lim="800000"/>
          <a:headEnd/>
          <a:tailEnd/>
        </a:ln>
      </xdr:spPr>
      <xdr:txBody>
        <a:bodyPr wrap="none" lIns="0" tIns="0" rIns="0" bIns="0" anchor="t" upright="1">
          <a:spAutoFit/>
        </a:bodyPr>
        <a:lstStyle/>
        <a:p>
          <a:pPr algn="l" rtl="0">
            <a:defRPr sz="1000"/>
          </a:pPr>
          <a:r>
            <a:rPr lang="es-CO" sz="1100" b="0" i="0" u="none" strike="noStrike" baseline="0">
              <a:solidFill>
                <a:srgbClr val="000000"/>
              </a:solidFill>
              <a:latin typeface="Calibri"/>
              <a:cs typeface="Calibri"/>
            </a:rPr>
            <a:t> </a:t>
          </a:r>
        </a:p>
      </xdr:txBody>
    </xdr:sp>
    <xdr:clientData/>
  </xdr:oneCellAnchor>
  <xdr:oneCellAnchor>
    <xdr:from>
      <xdr:col>6</xdr:col>
      <xdr:colOff>0</xdr:colOff>
      <xdr:row>4</xdr:row>
      <xdr:rowOff>0</xdr:rowOff>
    </xdr:from>
    <xdr:ext cx="184731" cy="264560"/>
    <xdr:sp macro="" textlink="">
      <xdr:nvSpPr>
        <xdr:cNvPr id="7" name="6 CuadroTexto">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6</xdr:col>
      <xdr:colOff>0</xdr:colOff>
      <xdr:row>4</xdr:row>
      <xdr:rowOff>0</xdr:rowOff>
    </xdr:from>
    <xdr:ext cx="184731" cy="264560"/>
    <xdr:sp macro="" textlink="">
      <xdr:nvSpPr>
        <xdr:cNvPr id="11" name="10 CuadroTexto">
          <a:extLst>
            <a:ext uri="{FF2B5EF4-FFF2-40B4-BE49-F238E27FC236}">
              <a16:creationId xmlns:a16="http://schemas.microsoft.com/office/drawing/2014/main" id="{00000000-0008-0000-0000-00000B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6</xdr:col>
      <xdr:colOff>0</xdr:colOff>
      <xdr:row>4</xdr:row>
      <xdr:rowOff>0</xdr:rowOff>
    </xdr:from>
    <xdr:ext cx="184731" cy="264560"/>
    <xdr:sp macro="" textlink="">
      <xdr:nvSpPr>
        <xdr:cNvPr id="12" name="11 CuadroTexto">
          <a:extLst>
            <a:ext uri="{FF2B5EF4-FFF2-40B4-BE49-F238E27FC236}">
              <a16:creationId xmlns:a16="http://schemas.microsoft.com/office/drawing/2014/main" id="{00000000-0008-0000-0000-00000C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6</xdr:col>
      <xdr:colOff>0</xdr:colOff>
      <xdr:row>4</xdr:row>
      <xdr:rowOff>0</xdr:rowOff>
    </xdr:from>
    <xdr:ext cx="184731" cy="264560"/>
    <xdr:sp macro="" textlink="">
      <xdr:nvSpPr>
        <xdr:cNvPr id="13" name="12 CuadroTexto">
          <a:extLst>
            <a:ext uri="{FF2B5EF4-FFF2-40B4-BE49-F238E27FC236}">
              <a16:creationId xmlns:a16="http://schemas.microsoft.com/office/drawing/2014/main" id="{00000000-0008-0000-0000-00000D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6</xdr:col>
      <xdr:colOff>0</xdr:colOff>
      <xdr:row>4</xdr:row>
      <xdr:rowOff>0</xdr:rowOff>
    </xdr:from>
    <xdr:ext cx="184731" cy="264560"/>
    <xdr:sp macro="" textlink="">
      <xdr:nvSpPr>
        <xdr:cNvPr id="14" name="13 CuadroTexto">
          <a:extLst>
            <a:ext uri="{FF2B5EF4-FFF2-40B4-BE49-F238E27FC236}">
              <a16:creationId xmlns:a16="http://schemas.microsoft.com/office/drawing/2014/main" id="{00000000-0008-0000-0000-00000E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6</xdr:col>
      <xdr:colOff>0</xdr:colOff>
      <xdr:row>4</xdr:row>
      <xdr:rowOff>0</xdr:rowOff>
    </xdr:from>
    <xdr:ext cx="184731" cy="264560"/>
    <xdr:sp macro="" textlink="">
      <xdr:nvSpPr>
        <xdr:cNvPr id="18" name="17 CuadroTexto">
          <a:extLst>
            <a:ext uri="{FF2B5EF4-FFF2-40B4-BE49-F238E27FC236}">
              <a16:creationId xmlns:a16="http://schemas.microsoft.com/office/drawing/2014/main" id="{00000000-0008-0000-0000-000012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6</xdr:col>
      <xdr:colOff>0</xdr:colOff>
      <xdr:row>4</xdr:row>
      <xdr:rowOff>0</xdr:rowOff>
    </xdr:from>
    <xdr:ext cx="184731" cy="264560"/>
    <xdr:sp macro="" textlink="">
      <xdr:nvSpPr>
        <xdr:cNvPr id="19" name="18 CuadroTexto">
          <a:extLst>
            <a:ext uri="{FF2B5EF4-FFF2-40B4-BE49-F238E27FC236}">
              <a16:creationId xmlns:a16="http://schemas.microsoft.com/office/drawing/2014/main" id="{00000000-0008-0000-0000-000013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6</xdr:col>
      <xdr:colOff>0</xdr:colOff>
      <xdr:row>4</xdr:row>
      <xdr:rowOff>0</xdr:rowOff>
    </xdr:from>
    <xdr:ext cx="184731" cy="264560"/>
    <xdr:sp macro="" textlink="">
      <xdr:nvSpPr>
        <xdr:cNvPr id="20" name="19 CuadroTexto">
          <a:extLst>
            <a:ext uri="{FF2B5EF4-FFF2-40B4-BE49-F238E27FC236}">
              <a16:creationId xmlns:a16="http://schemas.microsoft.com/office/drawing/2014/main" id="{00000000-0008-0000-0000-000014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6</xdr:col>
      <xdr:colOff>0</xdr:colOff>
      <xdr:row>4</xdr:row>
      <xdr:rowOff>0</xdr:rowOff>
    </xdr:from>
    <xdr:ext cx="184731" cy="264560"/>
    <xdr:sp macro="" textlink="">
      <xdr:nvSpPr>
        <xdr:cNvPr id="21" name="20 CuadroTexto">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6</xdr:col>
      <xdr:colOff>0</xdr:colOff>
      <xdr:row>4</xdr:row>
      <xdr:rowOff>0</xdr:rowOff>
    </xdr:from>
    <xdr:ext cx="184731" cy="264560"/>
    <xdr:sp macro="" textlink="">
      <xdr:nvSpPr>
        <xdr:cNvPr id="22" name="21 CuadroTexto">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6</xdr:col>
      <xdr:colOff>0</xdr:colOff>
      <xdr:row>4</xdr:row>
      <xdr:rowOff>0</xdr:rowOff>
    </xdr:from>
    <xdr:ext cx="184731" cy="264560"/>
    <xdr:sp macro="" textlink="">
      <xdr:nvSpPr>
        <xdr:cNvPr id="23" name="22 CuadroTexto">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6</xdr:col>
      <xdr:colOff>0</xdr:colOff>
      <xdr:row>4</xdr:row>
      <xdr:rowOff>0</xdr:rowOff>
    </xdr:from>
    <xdr:ext cx="184731" cy="264560"/>
    <xdr:sp macro="" textlink="">
      <xdr:nvSpPr>
        <xdr:cNvPr id="24" name="23 CuadroTexto">
          <a:extLst>
            <a:ext uri="{FF2B5EF4-FFF2-40B4-BE49-F238E27FC236}">
              <a16:creationId xmlns:a16="http://schemas.microsoft.com/office/drawing/2014/main" id="{00000000-0008-0000-0000-000018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6</xdr:col>
      <xdr:colOff>0</xdr:colOff>
      <xdr:row>4</xdr:row>
      <xdr:rowOff>0</xdr:rowOff>
    </xdr:from>
    <xdr:ext cx="184731" cy="264560"/>
    <xdr:sp macro="" textlink="">
      <xdr:nvSpPr>
        <xdr:cNvPr id="25" name="24 CuadroTexto">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6</xdr:col>
      <xdr:colOff>0</xdr:colOff>
      <xdr:row>4</xdr:row>
      <xdr:rowOff>0</xdr:rowOff>
    </xdr:from>
    <xdr:ext cx="184731" cy="264560"/>
    <xdr:sp macro="" textlink="">
      <xdr:nvSpPr>
        <xdr:cNvPr id="26" name="25 CuadroTexto">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6</xdr:col>
      <xdr:colOff>0</xdr:colOff>
      <xdr:row>4</xdr:row>
      <xdr:rowOff>0</xdr:rowOff>
    </xdr:from>
    <xdr:ext cx="184731" cy="264560"/>
    <xdr:sp macro="" textlink="">
      <xdr:nvSpPr>
        <xdr:cNvPr id="27" name="26 CuadroTexto">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6</xdr:col>
      <xdr:colOff>0</xdr:colOff>
      <xdr:row>4</xdr:row>
      <xdr:rowOff>0</xdr:rowOff>
    </xdr:from>
    <xdr:ext cx="184731" cy="264560"/>
    <xdr:sp macro="" textlink="">
      <xdr:nvSpPr>
        <xdr:cNvPr id="28" name="27 CuadroTexto">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6</xdr:col>
      <xdr:colOff>0</xdr:colOff>
      <xdr:row>4</xdr:row>
      <xdr:rowOff>0</xdr:rowOff>
    </xdr:from>
    <xdr:ext cx="184731" cy="264560"/>
    <xdr:sp macro="" textlink="">
      <xdr:nvSpPr>
        <xdr:cNvPr id="29" name="28 CuadroTexto">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6</xdr:col>
      <xdr:colOff>0</xdr:colOff>
      <xdr:row>4</xdr:row>
      <xdr:rowOff>0</xdr:rowOff>
    </xdr:from>
    <xdr:ext cx="184731" cy="264560"/>
    <xdr:sp macro="" textlink="">
      <xdr:nvSpPr>
        <xdr:cNvPr id="30" name="29 CuadroTexto">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6</xdr:col>
      <xdr:colOff>0</xdr:colOff>
      <xdr:row>4</xdr:row>
      <xdr:rowOff>0</xdr:rowOff>
    </xdr:from>
    <xdr:ext cx="184731" cy="264560"/>
    <xdr:sp macro="" textlink="">
      <xdr:nvSpPr>
        <xdr:cNvPr id="32" name="31 CuadroTexto">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6</xdr:col>
      <xdr:colOff>0</xdr:colOff>
      <xdr:row>4</xdr:row>
      <xdr:rowOff>0</xdr:rowOff>
    </xdr:from>
    <xdr:ext cx="184731" cy="264560"/>
    <xdr:sp macro="" textlink="">
      <xdr:nvSpPr>
        <xdr:cNvPr id="33" name="32 CuadroTexto">
          <a:extLst>
            <a:ext uri="{FF2B5EF4-FFF2-40B4-BE49-F238E27FC236}">
              <a16:creationId xmlns:a16="http://schemas.microsoft.com/office/drawing/2014/main" id="{00000000-0008-0000-0000-000021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6</xdr:col>
      <xdr:colOff>0</xdr:colOff>
      <xdr:row>4</xdr:row>
      <xdr:rowOff>0</xdr:rowOff>
    </xdr:from>
    <xdr:ext cx="184731" cy="264560"/>
    <xdr:sp macro="" textlink="">
      <xdr:nvSpPr>
        <xdr:cNvPr id="34" name="33 CuadroTexto">
          <a:extLst>
            <a:ext uri="{FF2B5EF4-FFF2-40B4-BE49-F238E27FC236}">
              <a16:creationId xmlns:a16="http://schemas.microsoft.com/office/drawing/2014/main" id="{00000000-0008-0000-0000-000022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6</xdr:col>
      <xdr:colOff>0</xdr:colOff>
      <xdr:row>4</xdr:row>
      <xdr:rowOff>0</xdr:rowOff>
    </xdr:from>
    <xdr:ext cx="184731" cy="264560"/>
    <xdr:sp macro="" textlink="">
      <xdr:nvSpPr>
        <xdr:cNvPr id="35" name="34 CuadroTexto">
          <a:extLst>
            <a:ext uri="{FF2B5EF4-FFF2-40B4-BE49-F238E27FC236}">
              <a16:creationId xmlns:a16="http://schemas.microsoft.com/office/drawing/2014/main" id="{00000000-0008-0000-0000-000023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6</xdr:col>
      <xdr:colOff>0</xdr:colOff>
      <xdr:row>4</xdr:row>
      <xdr:rowOff>0</xdr:rowOff>
    </xdr:from>
    <xdr:ext cx="184731" cy="264560"/>
    <xdr:sp macro="" textlink="">
      <xdr:nvSpPr>
        <xdr:cNvPr id="36" name="35 CuadroTexto">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6</xdr:col>
      <xdr:colOff>0</xdr:colOff>
      <xdr:row>4</xdr:row>
      <xdr:rowOff>0</xdr:rowOff>
    </xdr:from>
    <xdr:ext cx="184731" cy="264560"/>
    <xdr:sp macro="" textlink="">
      <xdr:nvSpPr>
        <xdr:cNvPr id="37" name="36 CuadroTexto">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6</xdr:col>
      <xdr:colOff>0</xdr:colOff>
      <xdr:row>4</xdr:row>
      <xdr:rowOff>0</xdr:rowOff>
    </xdr:from>
    <xdr:ext cx="184731" cy="264560"/>
    <xdr:sp macro="" textlink="">
      <xdr:nvSpPr>
        <xdr:cNvPr id="38" name="37 CuadroTexto">
          <a:extLst>
            <a:ext uri="{FF2B5EF4-FFF2-40B4-BE49-F238E27FC236}">
              <a16:creationId xmlns:a16="http://schemas.microsoft.com/office/drawing/2014/main" id="{00000000-0008-0000-0000-000026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6</xdr:col>
      <xdr:colOff>0</xdr:colOff>
      <xdr:row>4</xdr:row>
      <xdr:rowOff>0</xdr:rowOff>
    </xdr:from>
    <xdr:ext cx="184731" cy="264560"/>
    <xdr:sp macro="" textlink="">
      <xdr:nvSpPr>
        <xdr:cNvPr id="39" name="38 CuadroTexto">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11070167" y="80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twoCellAnchor editAs="oneCell">
    <xdr:from>
      <xdr:col>0</xdr:col>
      <xdr:colOff>365125</xdr:colOff>
      <xdr:row>0</xdr:row>
      <xdr:rowOff>118970</xdr:rowOff>
    </xdr:from>
    <xdr:to>
      <xdr:col>0</xdr:col>
      <xdr:colOff>1047750</xdr:colOff>
      <xdr:row>2</xdr:row>
      <xdr:rowOff>161165</xdr:rowOff>
    </xdr:to>
    <xdr:pic>
      <xdr:nvPicPr>
        <xdr:cNvPr id="4" name="Imagen 3">
          <a:extLst>
            <a:ext uri="{FF2B5EF4-FFF2-40B4-BE49-F238E27FC236}">
              <a16:creationId xmlns:a16="http://schemas.microsoft.com/office/drawing/2014/main" id="{C1974A43-6BD1-4C9F-87E0-01CE84A97D0F}"/>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125" y="118970"/>
          <a:ext cx="682625" cy="689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276225</xdr:colOff>
      <xdr:row>1</xdr:row>
      <xdr:rowOff>171451</xdr:rowOff>
    </xdr:from>
    <xdr:to>
      <xdr:col>0</xdr:col>
      <xdr:colOff>908944</xdr:colOff>
      <xdr:row>3</xdr:row>
      <xdr:rowOff>50801</xdr:rowOff>
    </xdr:to>
    <xdr:pic>
      <xdr:nvPicPr>
        <xdr:cNvPr id="2" name="Imagen 1">
          <a:extLst>
            <a:ext uri="{FF2B5EF4-FFF2-40B4-BE49-F238E27FC236}">
              <a16:creationId xmlns:a16="http://schemas.microsoft.com/office/drawing/2014/main" id="{9B89FCE7-A643-42CD-AE1A-147A0AAA1CC7}"/>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04801"/>
          <a:ext cx="632719" cy="641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581025</xdr:colOff>
      <xdr:row>0</xdr:row>
      <xdr:rowOff>0</xdr:rowOff>
    </xdr:from>
    <xdr:to>
      <xdr:col>1</xdr:col>
      <xdr:colOff>333375</xdr:colOff>
      <xdr:row>2</xdr:row>
      <xdr:rowOff>226121</xdr:rowOff>
    </xdr:to>
    <xdr:pic>
      <xdr:nvPicPr>
        <xdr:cNvPr id="2" name="Imagen 1">
          <a:extLst>
            <a:ext uri="{FF2B5EF4-FFF2-40B4-BE49-F238E27FC236}">
              <a16:creationId xmlns:a16="http://schemas.microsoft.com/office/drawing/2014/main" id="{41E229D0-B268-4A28-931B-AFE028B1F145}"/>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1025" y="0"/>
          <a:ext cx="704850" cy="759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NATALIA%20FIQUE%20GUTIERREZ\IDEAM\2024\Actualizaci&#243;n%20y%20revisi&#243;n%20documental\Sistema%20de%20Gesti&#243;n%20de%20Calidad\Formatos\SIG-F023%20Solicitud%20de%20Modificaci&#243;n%20del%20Indicador.xlsx" TargetMode="External"/><Relationship Id="rId1" Type="http://schemas.openxmlformats.org/officeDocument/2006/relationships/externalLinkPath" Target="file:///E:\NATALIA%20FIQUE%20GUTIERREZ\IDEAM\2024\Actualizaci&#243;n%20y%20revisi&#243;n%20documental\Sistema%20de%20Gesti&#243;n%20de%20Calidad\Formatos\SIG-F023%20Solicitud%20de%20Modificaci&#243;n%20del%20Indicador.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NATALIA%20FIQUE%20GUTIERREZ\IDEAM\2024\Actualizaci&#243;n%20y%20revisi&#243;n%20documental\Sistema%20de%20Gesti&#243;n%20de%20Calidad\Formatos\SIG-F023%20Solicitud%20de%20Modificaci&#243;n%20del%20Indicador.xlsx" TargetMode="External"/><Relationship Id="rId1" Type="http://schemas.openxmlformats.org/officeDocument/2006/relationships/externalLinkPath" Target="file:///D:\NATALIA%20FIQUE%20GUTIERREZ\IDEAM\2024\Actualizaci&#243;n%20y%20revisi&#243;n%20documental\Sistema%20de%20Gesti&#243;n%20de%20Calidad\Formatos\SIG-F023%20Solicitud%20de%20Modificaci&#243;n%20del%20Indicador.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nafique\Downloads\DO-F-011FormatoMatrizdeComunicaciones_V04.xlsx" TargetMode="External"/><Relationship Id="rId1" Type="http://schemas.openxmlformats.org/officeDocument/2006/relationships/externalLinkPath" Target="/Users/nafique/Downloads/DO-F-011FormatoMatrizdeComunicaciones_V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licitud Modificación Ind."/>
      <sheetName val="Control de cambios "/>
      <sheetName val="procesos - Objetivos"/>
      <sheetName val="UNIDADES"/>
      <sheetName val="TENDENCIA"/>
      <sheetName val="FRECUENCIA"/>
      <sheetName val="Dependencias"/>
      <sheetName val="OBJETIVOS DEL SGI"/>
      <sheetName val="CAMBIO"/>
      <sheetName val="Frecuencia creación"/>
      <sheetName val="MES"/>
      <sheetName val="DIA"/>
      <sheetName val="AÑ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licitud Modificación Ind."/>
      <sheetName val="Control de cambios "/>
      <sheetName val="procesos - Objetivos"/>
      <sheetName val="UNIDADES"/>
      <sheetName val="TENDENCIA"/>
      <sheetName val="FRECUENCIA"/>
      <sheetName val="Dependencias"/>
      <sheetName val="OBJETIVOS DEL SGI"/>
      <sheetName val="CAMBIO"/>
      <sheetName val="Frecuencia creación"/>
      <sheetName val="MES"/>
      <sheetName val="DIA"/>
      <sheetName val="AÑ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triz de Comunicaciones"/>
      <sheetName val="Hoja1"/>
      <sheetName val="Datos"/>
    </sheetNames>
    <sheetDataSet>
      <sheetData sheetId="0" refreshError="1"/>
      <sheetData sheetId="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3"/>
  <sheetViews>
    <sheetView showGridLines="0" view="pageBreakPreview" topLeftCell="R1" zoomScale="85" zoomScaleNormal="85" zoomScaleSheetLayoutView="85" workbookViewId="0">
      <selection activeCell="AD1" sqref="AD1"/>
    </sheetView>
  </sheetViews>
  <sheetFormatPr baseColWidth="10" defaultColWidth="11.42578125" defaultRowHeight="14.25" x14ac:dyDescent="0.2"/>
  <cols>
    <col min="1" max="1" width="18.85546875" style="9" customWidth="1"/>
    <col min="2" max="2" width="35.85546875" style="9" customWidth="1"/>
    <col min="3" max="3" width="13.5703125" style="9" customWidth="1"/>
    <col min="4" max="4" width="17" style="9" customWidth="1"/>
    <col min="5" max="5" width="21" style="9" customWidth="1"/>
    <col min="6" max="11" width="17" style="9" customWidth="1"/>
    <col min="12" max="12" width="18.28515625" style="9" customWidth="1"/>
    <col min="13" max="13" width="21.42578125" style="9" customWidth="1"/>
    <col min="14" max="14" width="20.7109375" style="9" customWidth="1"/>
    <col min="15" max="15" width="18.5703125" style="9" customWidth="1"/>
    <col min="16" max="16" width="22.5703125" style="9" customWidth="1"/>
    <col min="17" max="17" width="20.140625" style="9" customWidth="1"/>
    <col min="18" max="18" width="18.85546875" style="94" customWidth="1"/>
    <col min="19" max="21" width="18.85546875" style="9" customWidth="1"/>
    <col min="22" max="22" width="19.42578125" style="98" customWidth="1"/>
    <col min="23" max="24" width="19.42578125" style="9" customWidth="1"/>
    <col min="25" max="25" width="27.85546875" style="9" customWidth="1"/>
    <col min="26" max="27" width="19.42578125" style="9" customWidth="1"/>
    <col min="28" max="28" width="19.42578125" style="98" customWidth="1"/>
    <col min="29" max="29" width="19.42578125" style="9" customWidth="1"/>
    <col min="30" max="30" width="22.85546875" style="9" customWidth="1"/>
    <col min="31" max="16384" width="11.42578125" style="9"/>
  </cols>
  <sheetData>
    <row r="1" spans="1:30" s="8" customFormat="1" ht="28.5" customHeight="1" x14ac:dyDescent="0.2">
      <c r="A1" s="12"/>
      <c r="B1" s="119" t="s">
        <v>0</v>
      </c>
      <c r="C1" s="116"/>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7"/>
      <c r="AD1" s="31" t="s">
        <v>147</v>
      </c>
    </row>
    <row r="2" spans="1:30" s="8" customFormat="1" ht="23.1" customHeight="1" x14ac:dyDescent="0.2">
      <c r="A2" s="13"/>
      <c r="B2" s="118" t="s">
        <v>1</v>
      </c>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7"/>
      <c r="AD2" s="33" t="s">
        <v>2</v>
      </c>
    </row>
    <row r="3" spans="1:30" s="8" customFormat="1" ht="23.1" customHeight="1" x14ac:dyDescent="0.2">
      <c r="A3" s="13"/>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7"/>
      <c r="AD3" s="31" t="s">
        <v>3</v>
      </c>
    </row>
    <row r="4" spans="1:30" s="8" customFormat="1" x14ac:dyDescent="0.2">
      <c r="A4" s="48" t="s">
        <v>4</v>
      </c>
      <c r="B4" s="101"/>
      <c r="C4" s="102"/>
      <c r="D4" s="103"/>
      <c r="E4" s="15"/>
      <c r="F4" s="15"/>
      <c r="G4" s="15"/>
      <c r="H4" s="104"/>
      <c r="I4" s="23"/>
      <c r="J4" s="23"/>
      <c r="K4" s="23"/>
      <c r="L4" s="23"/>
      <c r="M4" s="23"/>
      <c r="N4" s="23"/>
      <c r="O4" s="23"/>
      <c r="P4" s="23"/>
      <c r="Q4" s="23"/>
      <c r="R4" s="92"/>
      <c r="S4" s="23"/>
      <c r="T4" s="23"/>
      <c r="U4" s="23"/>
      <c r="V4" s="23"/>
      <c r="W4" s="23"/>
      <c r="X4" s="23"/>
      <c r="Y4" s="23"/>
      <c r="Z4" s="23"/>
      <c r="AA4" s="23"/>
      <c r="AB4" s="23"/>
      <c r="AC4" s="23"/>
      <c r="AD4" s="23"/>
    </row>
    <row r="5" spans="1:30" x14ac:dyDescent="0.2">
      <c r="A5" s="49" t="s">
        <v>5</v>
      </c>
      <c r="B5" s="50"/>
      <c r="C5" s="51"/>
      <c r="D5" s="54"/>
      <c r="E5" s="52"/>
      <c r="F5" s="52"/>
      <c r="G5" s="52"/>
      <c r="H5" s="51"/>
      <c r="I5" s="46"/>
      <c r="J5" s="46"/>
      <c r="K5" s="45"/>
      <c r="L5" s="45"/>
      <c r="M5" s="45"/>
      <c r="N5" s="45"/>
      <c r="O5" s="45"/>
      <c r="P5" s="45"/>
      <c r="Q5" s="45"/>
      <c r="R5" s="93"/>
      <c r="S5" s="56"/>
      <c r="V5" s="9"/>
      <c r="AB5" s="9"/>
    </row>
    <row r="6" spans="1:30" ht="15.95" customHeight="1" x14ac:dyDescent="0.2">
      <c r="A6" s="48" t="s">
        <v>6</v>
      </c>
      <c r="B6" s="52"/>
      <c r="C6" s="51"/>
      <c r="D6" s="53"/>
      <c r="E6" s="18"/>
      <c r="F6" s="18"/>
      <c r="G6" s="18"/>
      <c r="H6" s="47"/>
      <c r="I6" s="46"/>
      <c r="J6" s="46"/>
      <c r="K6" s="45"/>
      <c r="L6" s="45"/>
      <c r="M6" s="45"/>
      <c r="N6" s="45"/>
      <c r="O6" s="45"/>
      <c r="P6" s="45"/>
      <c r="Q6" s="45"/>
      <c r="V6" s="9"/>
      <c r="AB6" s="9"/>
    </row>
    <row r="7" spans="1:30" ht="15.95" customHeight="1" x14ac:dyDescent="0.2">
      <c r="A7" s="44" t="s">
        <v>7</v>
      </c>
      <c r="B7" s="18"/>
      <c r="C7" s="47"/>
      <c r="D7" s="53"/>
      <c r="E7" s="18"/>
      <c r="F7" s="18"/>
      <c r="G7" s="18"/>
      <c r="H7" s="47"/>
      <c r="I7" s="46"/>
      <c r="J7" s="46"/>
      <c r="K7" s="45"/>
      <c r="L7" s="45"/>
      <c r="M7" s="76" t="s">
        <v>8</v>
      </c>
      <c r="N7" s="77"/>
      <c r="O7" s="50"/>
      <c r="P7" s="57"/>
      <c r="Q7" s="58"/>
      <c r="R7" s="95" t="s">
        <v>9</v>
      </c>
      <c r="S7" s="66"/>
      <c r="T7" s="67"/>
      <c r="U7" s="62"/>
      <c r="V7" s="63"/>
      <c r="W7" s="62"/>
      <c r="X7" s="99"/>
      <c r="Y7" s="68" t="s">
        <v>10</v>
      </c>
      <c r="Z7" s="74" t="s">
        <v>11</v>
      </c>
      <c r="AA7" s="70"/>
      <c r="AB7" s="71" t="s">
        <v>12</v>
      </c>
      <c r="AC7" s="72"/>
      <c r="AD7" s="72"/>
    </row>
    <row r="8" spans="1:30" ht="15.95" customHeight="1" x14ac:dyDescent="0.2">
      <c r="A8" s="17"/>
      <c r="B8" s="18"/>
      <c r="C8" s="18"/>
      <c r="D8" s="18"/>
      <c r="E8" s="18"/>
      <c r="F8" s="18"/>
      <c r="G8" s="18"/>
      <c r="H8" s="18"/>
      <c r="I8" s="18"/>
      <c r="J8" s="18"/>
      <c r="K8" s="19"/>
      <c r="L8" s="19"/>
      <c r="M8" s="78" t="s">
        <v>13</v>
      </c>
      <c r="N8" s="79"/>
      <c r="O8" s="55" t="s">
        <v>14</v>
      </c>
      <c r="P8" s="59"/>
      <c r="Q8" s="60"/>
      <c r="R8" s="96" t="s">
        <v>15</v>
      </c>
      <c r="S8" s="64"/>
      <c r="T8" s="26" t="s">
        <v>16</v>
      </c>
      <c r="U8" s="42"/>
      <c r="V8" s="27" t="s">
        <v>17</v>
      </c>
      <c r="W8" s="28"/>
      <c r="X8" s="69"/>
      <c r="Y8" s="61"/>
      <c r="Z8" s="75"/>
      <c r="AA8" s="65"/>
      <c r="AB8" s="43"/>
      <c r="AC8" s="43"/>
      <c r="AD8" s="43"/>
    </row>
    <row r="9" spans="1:30" ht="63.95" customHeight="1" x14ac:dyDescent="0.2">
      <c r="A9" s="25" t="s">
        <v>18</v>
      </c>
      <c r="B9" s="25" t="s">
        <v>19</v>
      </c>
      <c r="C9" s="25" t="s">
        <v>20</v>
      </c>
      <c r="D9" s="25" t="s">
        <v>21</v>
      </c>
      <c r="E9" s="25" t="s">
        <v>22</v>
      </c>
      <c r="F9" s="25" t="s">
        <v>23</v>
      </c>
      <c r="G9" s="25" t="s">
        <v>24</v>
      </c>
      <c r="H9" s="25" t="s">
        <v>25</v>
      </c>
      <c r="I9" s="25" t="s">
        <v>26</v>
      </c>
      <c r="J9" s="25" t="s">
        <v>27</v>
      </c>
      <c r="K9" s="25" t="s">
        <v>28</v>
      </c>
      <c r="L9" s="25" t="s">
        <v>29</v>
      </c>
      <c r="M9" s="16" t="s">
        <v>30</v>
      </c>
      <c r="N9" s="16" t="s">
        <v>31</v>
      </c>
      <c r="O9" s="10" t="s">
        <v>30</v>
      </c>
      <c r="P9" s="14" t="s">
        <v>31</v>
      </c>
      <c r="Q9" s="24" t="s">
        <v>32</v>
      </c>
      <c r="R9" s="97" t="s">
        <v>33</v>
      </c>
      <c r="S9" s="11" t="s">
        <v>34</v>
      </c>
      <c r="T9" s="20" t="s">
        <v>35</v>
      </c>
      <c r="U9" s="20" t="s">
        <v>36</v>
      </c>
      <c r="V9" s="20" t="s">
        <v>37</v>
      </c>
      <c r="W9" s="22" t="s">
        <v>38</v>
      </c>
      <c r="X9" s="21" t="s">
        <v>39</v>
      </c>
      <c r="Y9" s="100" t="s">
        <v>40</v>
      </c>
      <c r="Z9" s="21" t="s">
        <v>41</v>
      </c>
      <c r="AA9" s="73" t="s">
        <v>42</v>
      </c>
      <c r="AB9" s="29" t="s">
        <v>43</v>
      </c>
      <c r="AC9" s="29" t="s">
        <v>44</v>
      </c>
      <c r="AD9" s="29" t="s">
        <v>45</v>
      </c>
    </row>
    <row r="10" spans="1:30" ht="31.5" customHeight="1" x14ac:dyDescent="0.2">
      <c r="A10" s="105"/>
      <c r="B10" s="105"/>
      <c r="C10" s="105"/>
      <c r="D10" s="105"/>
      <c r="E10" s="105"/>
      <c r="F10" s="105"/>
      <c r="G10" s="105"/>
      <c r="H10" s="105"/>
      <c r="I10" s="105"/>
      <c r="J10" s="105"/>
      <c r="K10" s="105"/>
      <c r="L10" s="106"/>
      <c r="M10" s="105"/>
      <c r="N10" s="106"/>
      <c r="O10" s="105"/>
      <c r="P10" s="107"/>
      <c r="Q10" s="108"/>
      <c r="R10" s="112" t="e" cm="1">
        <f t="array" ref="R10">+L10-(_xlfn.IFS(M10="X",N10,O10="X",P10))</f>
        <v>#N/A</v>
      </c>
      <c r="S10" s="113" t="e" cm="1">
        <f t="array" ref="S10">+_xlfn.IFS(R10=Datos!B$11,Datos!D$11,R10&gt;=Datos!B$12,Datos!D$12,R10&gt;=Datos!B$13,Datos!D$13,R10&gt;=Datos!B$14,Datos!D$14,R10&gt;=Datos!B$15,Datos!D$15,R10=Datos!B$16,Datos!D$16)</f>
        <v>#N/A</v>
      </c>
      <c r="T10" s="109"/>
      <c r="U10" s="114" t="e" cm="1">
        <f t="array" ref="U10">+_xlfn.IFS(T10=Datos!A$28,Datos!B$28,T10=Datos!A$29,Datos!B$29,T10=Datos!A$30,Datos!B$30,T10=Datos!A$31,Datos!B$31,T10=Datos!A$32,Datos!B$32,T10=Datos!A$33,Datos!B$33,T10=Datos!A$34,Datos!B$34,T10=Datos!A$35,Datos!B$35,T10=Datos!A$36,Datos!B$36)</f>
        <v>#N/A</v>
      </c>
      <c r="V10" s="107">
        <v>100</v>
      </c>
      <c r="W10" s="114" cm="1">
        <f t="array" ref="W10">+_xlfn.IFS(V10=Datos!B$39,Datos!C$39,V10&gt;=Datos!B$40,Datos!C$40,V10&gt;=Datos!B$41,Datos!C$41,V10&gt;=Datos!B$42,Datos!C$42,V10&gt;=Datos!B$43,Datos!C$43,V10=Datos!B$44,Datos!C$44)</f>
        <v>20</v>
      </c>
      <c r="X10" s="115" t="e">
        <f>+S10+U10+W10</f>
        <v>#N/A</v>
      </c>
      <c r="Y10" s="110"/>
      <c r="Z10" s="110"/>
      <c r="AA10" s="121">
        <f ca="1">+(TODAY()-Z10)/30</f>
        <v>1523.7333333333333</v>
      </c>
      <c r="AB10" s="122"/>
      <c r="AC10" s="110"/>
      <c r="AD10" s="153" t="e" cm="1">
        <f t="array" ref="AD10">_xlfn.IFS(AC10=Datos!A$47,Datos!B$47,Formato!AC10=Datos!A$48,Datos!B$48)-AB10</f>
        <v>#N/A</v>
      </c>
    </row>
    <row r="11" spans="1:30" ht="31.5" customHeight="1" x14ac:dyDescent="0.2">
      <c r="A11" s="105"/>
      <c r="B11" s="105"/>
      <c r="C11" s="105"/>
      <c r="D11" s="105"/>
      <c r="E11" s="105"/>
      <c r="F11" s="105"/>
      <c r="G11" s="105"/>
      <c r="H11" s="105"/>
      <c r="I11" s="105"/>
      <c r="J11" s="105"/>
      <c r="K11" s="105"/>
      <c r="L11" s="106"/>
      <c r="M11" s="105"/>
      <c r="N11" s="106"/>
      <c r="O11" s="105"/>
      <c r="P11" s="107"/>
      <c r="Q11" s="108"/>
      <c r="R11" s="112" t="e" cm="1">
        <f t="array" ref="R11">+L11-(_xlfn.IFS(M11="X",N11,O11="X",P11))</f>
        <v>#N/A</v>
      </c>
      <c r="S11" s="113" t="e" cm="1">
        <f t="array" ref="S11">+_xlfn.IFS(R11=Datos!B$11,Datos!D$11,R11&gt;=Datos!B$12,Datos!D$12,R11&gt;=Datos!B$13,Datos!D$13,R11&gt;=Datos!B$14,Datos!D$14,R11&gt;=Datos!B$15,Datos!D$15,R11=Datos!B$16,Datos!D$16)</f>
        <v>#N/A</v>
      </c>
      <c r="T11" s="109"/>
      <c r="U11" s="114" t="e" cm="1">
        <f t="array" ref="U11">+_xlfn.IFS(T11=Datos!A$28,Datos!B$28,T11=Datos!A$29,Datos!B$29,T11=Datos!A$30,Datos!B$30,T11=Datos!A$31,Datos!B$31,T11=Datos!A$32,Datos!B$32,T11=Datos!A$33,Datos!B$33,T11=Datos!A$34,Datos!B$34,T11=Datos!A$35,Datos!B$35,T11=Datos!A$36,Datos!B$36)</f>
        <v>#N/A</v>
      </c>
      <c r="V11" s="107">
        <v>92</v>
      </c>
      <c r="W11" s="114" cm="1">
        <f t="array" ref="W11">+_xlfn.IFS(V11=Datos!B$39,Datos!C$39,V11&gt;=Datos!B$40,Datos!C$40,V11&gt;=Datos!B$41,Datos!C$41,V11&gt;=Datos!B$42,Datos!C$42,V11&gt;=Datos!B$43,Datos!C$43,V11=Datos!B$44,Datos!C$44)</f>
        <v>12</v>
      </c>
      <c r="X11" s="115" t="e">
        <f t="shared" ref="X11:X24" si="0">+S11+U11+W11</f>
        <v>#N/A</v>
      </c>
      <c r="Y11" s="111"/>
      <c r="Z11" s="111"/>
      <c r="AA11" s="121">
        <f t="shared" ref="AA11:AA24" ca="1" si="1">+(TODAY()-Z11)/30</f>
        <v>1523.7333333333333</v>
      </c>
      <c r="AB11" s="123"/>
      <c r="AC11" s="110"/>
      <c r="AD11" s="153" t="e" cm="1">
        <f t="array" ref="AD11">_xlfn.IFS(AC11=Datos!A$47,Datos!B$47,Formato!AC11=Datos!A$48,Datos!B$48)-AB11</f>
        <v>#N/A</v>
      </c>
    </row>
    <row r="12" spans="1:30" ht="31.5" customHeight="1" x14ac:dyDescent="0.2">
      <c r="A12" s="105"/>
      <c r="B12" s="105"/>
      <c r="C12" s="105"/>
      <c r="D12" s="105"/>
      <c r="E12" s="105"/>
      <c r="F12" s="105"/>
      <c r="G12" s="105"/>
      <c r="H12" s="105"/>
      <c r="I12" s="105"/>
      <c r="J12" s="105"/>
      <c r="K12" s="105"/>
      <c r="L12" s="106"/>
      <c r="M12" s="105"/>
      <c r="N12" s="106"/>
      <c r="O12" s="105"/>
      <c r="P12" s="107"/>
      <c r="Q12" s="108"/>
      <c r="R12" s="112" t="e" cm="1">
        <f t="array" ref="R12">+L12-(_xlfn.IFS(M12="X",N12,O12="X",P12))</f>
        <v>#N/A</v>
      </c>
      <c r="S12" s="113" t="e" cm="1">
        <f t="array" ref="S12">+_xlfn.IFS(R12=Datos!B$11,Datos!D$11,R12&gt;=Datos!B$12,Datos!D$12,R12&gt;=Datos!B$13,Datos!D$13,R12&gt;=Datos!B$14,Datos!D$14,R12&gt;=Datos!B$15,Datos!D$15,R12=Datos!B$16,Datos!D$16)</f>
        <v>#N/A</v>
      </c>
      <c r="T12" s="109"/>
      <c r="U12" s="114" t="e" cm="1">
        <f t="array" ref="U12">+_xlfn.IFS(T12=Datos!A$28,Datos!B$28,T12=Datos!A$29,Datos!B$29,T12=Datos!A$30,Datos!B$30,T12=Datos!A$31,Datos!B$31,T12=Datos!A$32,Datos!B$32,T12=Datos!A$33,Datos!B$33,T12=Datos!A$34,Datos!B$34,T12=Datos!A$35,Datos!B$35,T12=Datos!A$36,Datos!B$36)</f>
        <v>#N/A</v>
      </c>
      <c r="V12" s="107">
        <v>99</v>
      </c>
      <c r="W12" s="114" cm="1">
        <f t="array" ref="W12">+_xlfn.IFS(V12=Datos!B$39,Datos!C$39,V12&gt;=Datos!B$40,Datos!C$40,V12&gt;=Datos!B$41,Datos!C$41,V12&gt;=Datos!B$42,Datos!C$42,V12&gt;=Datos!B$43,Datos!C$43,V12=Datos!B$44,Datos!C$44)</f>
        <v>18</v>
      </c>
      <c r="X12" s="115" t="e">
        <f t="shared" si="0"/>
        <v>#N/A</v>
      </c>
      <c r="Y12" s="111"/>
      <c r="Z12" s="111"/>
      <c r="AA12" s="121">
        <f t="shared" ca="1" si="1"/>
        <v>1523.7333333333333</v>
      </c>
      <c r="AB12" s="123"/>
      <c r="AC12" s="110"/>
      <c r="AD12" s="153" t="e" cm="1">
        <f t="array" ref="AD12">_xlfn.IFS(AC12=Datos!A$47,Datos!B$47,Formato!AC12=Datos!A$48,Datos!B$48)-AB12</f>
        <v>#N/A</v>
      </c>
    </row>
    <row r="13" spans="1:30" ht="31.5" customHeight="1" x14ac:dyDescent="0.2">
      <c r="A13" s="105"/>
      <c r="B13" s="105"/>
      <c r="C13" s="105"/>
      <c r="D13" s="105"/>
      <c r="E13" s="105"/>
      <c r="F13" s="105"/>
      <c r="G13" s="105"/>
      <c r="H13" s="105"/>
      <c r="I13" s="105"/>
      <c r="J13" s="105"/>
      <c r="K13" s="105"/>
      <c r="L13" s="106"/>
      <c r="M13" s="105"/>
      <c r="N13" s="106"/>
      <c r="O13" s="105"/>
      <c r="P13" s="107"/>
      <c r="Q13" s="108"/>
      <c r="R13" s="112" t="e" cm="1">
        <f t="array" ref="R13">+L13-(_xlfn.IFS(M13="X",N13,O13="X",P13))</f>
        <v>#N/A</v>
      </c>
      <c r="S13" s="113" t="e" cm="1">
        <f t="array" ref="S13">+_xlfn.IFS(R13=Datos!B$11,Datos!D$11,R13&gt;=Datos!B$12,Datos!D$12,R13&gt;=Datos!B$13,Datos!D$13,R13&gt;=Datos!B$14,Datos!D$14,R13&gt;=Datos!B$15,Datos!D$15,R13=Datos!B$16,Datos!D$16)</f>
        <v>#N/A</v>
      </c>
      <c r="T13" s="109"/>
      <c r="U13" s="114" t="e" cm="1">
        <f t="array" ref="U13">+_xlfn.IFS(T13=Datos!A$28,Datos!B$28,T13=Datos!A$29,Datos!B$29,T13=Datos!A$30,Datos!B$30,T13=Datos!A$31,Datos!B$31,T13=Datos!A$32,Datos!B$32,T13=Datos!A$33,Datos!B$33,T13=Datos!A$34,Datos!B$34,T13=Datos!A$35,Datos!B$35,T13=Datos!A$36,Datos!B$36)</f>
        <v>#N/A</v>
      </c>
      <c r="V13" s="107"/>
      <c r="W13" s="114" t="e" cm="1">
        <f t="array" ref="W13">+_xlfn.IFS(V13=Datos!B$39,Datos!C$39,V13&gt;=Datos!B$40,Datos!C$40,V13&gt;=Datos!B$41,Datos!C$41,V13&gt;=Datos!B$42,Datos!C$42,V13&gt;=Datos!B$43,Datos!C$43,V13=Datos!B$44,Datos!C$44)</f>
        <v>#N/A</v>
      </c>
      <c r="X13" s="115" t="e">
        <f t="shared" si="0"/>
        <v>#N/A</v>
      </c>
      <c r="Y13" s="111"/>
      <c r="Z13" s="111"/>
      <c r="AA13" s="121">
        <f t="shared" ca="1" si="1"/>
        <v>1523.7333333333333</v>
      </c>
      <c r="AB13" s="123"/>
      <c r="AC13" s="110"/>
      <c r="AD13" s="153" t="e" cm="1">
        <f t="array" ref="AD13">_xlfn.IFS(AC13=Datos!A$47,Datos!B$47,Formato!AC13=Datos!A$48,Datos!B$48)-AB13</f>
        <v>#N/A</v>
      </c>
    </row>
    <row r="14" spans="1:30" ht="31.5" customHeight="1" x14ac:dyDescent="0.2">
      <c r="A14" s="105"/>
      <c r="B14" s="105"/>
      <c r="C14" s="105"/>
      <c r="D14" s="105"/>
      <c r="E14" s="105"/>
      <c r="F14" s="105"/>
      <c r="G14" s="105"/>
      <c r="H14" s="105"/>
      <c r="I14" s="105"/>
      <c r="J14" s="105"/>
      <c r="K14" s="105"/>
      <c r="L14" s="106"/>
      <c r="M14" s="105"/>
      <c r="N14" s="106"/>
      <c r="O14" s="105"/>
      <c r="P14" s="107"/>
      <c r="Q14" s="108"/>
      <c r="R14" s="112" t="e" cm="1">
        <f t="array" ref="R14">+L14-(_xlfn.IFS(M14="X",N14,O14="X",P14))</f>
        <v>#N/A</v>
      </c>
      <c r="S14" s="113" t="e" cm="1">
        <f t="array" ref="S14">+_xlfn.IFS(R14=Datos!B$11,Datos!D$11,R14&gt;=Datos!B$12,Datos!D$12,R14&gt;=Datos!B$13,Datos!D$13,R14&gt;=Datos!B$14,Datos!D$14,R14&gt;=Datos!B$15,Datos!D$15,R14=Datos!B$16,Datos!D$16)</f>
        <v>#N/A</v>
      </c>
      <c r="T14" s="109"/>
      <c r="U14" s="114" t="e" cm="1">
        <f t="array" ref="U14">+_xlfn.IFS(T14=Datos!A$28,Datos!B$28,T14=Datos!A$29,Datos!B$29,T14=Datos!A$30,Datos!B$30,T14=Datos!A$31,Datos!B$31,T14=Datos!A$32,Datos!B$32,T14=Datos!A$33,Datos!B$33,T14=Datos!A$34,Datos!B$34,T14=Datos!A$35,Datos!B$35,T14=Datos!A$36,Datos!B$36)</f>
        <v>#N/A</v>
      </c>
      <c r="V14" s="107"/>
      <c r="W14" s="114" t="e" cm="1">
        <f t="array" ref="W14">+_xlfn.IFS(V14=Datos!B$39,Datos!C$39,V14&gt;=Datos!B$40,Datos!C$40,V14&gt;=Datos!B$41,Datos!C$41,V14&gt;=Datos!B$42,Datos!C$42,V14&gt;=Datos!B$43,Datos!C$43,V14=Datos!B$44,Datos!C$44)</f>
        <v>#N/A</v>
      </c>
      <c r="X14" s="115" t="e">
        <f t="shared" si="0"/>
        <v>#N/A</v>
      </c>
      <c r="Y14" s="111"/>
      <c r="Z14" s="111"/>
      <c r="AA14" s="121">
        <f t="shared" ca="1" si="1"/>
        <v>1523.7333333333333</v>
      </c>
      <c r="AB14" s="123"/>
      <c r="AC14" s="110"/>
      <c r="AD14" s="153" t="e" cm="1">
        <f t="array" ref="AD14">_xlfn.IFS(AC14=Datos!A$47,Datos!B$47,Formato!AC14=Datos!A$48,Datos!B$48)-AB14</f>
        <v>#N/A</v>
      </c>
    </row>
    <row r="15" spans="1:30" ht="31.5" customHeight="1" x14ac:dyDescent="0.2">
      <c r="A15" s="105"/>
      <c r="B15" s="105"/>
      <c r="C15" s="105"/>
      <c r="D15" s="105"/>
      <c r="E15" s="105"/>
      <c r="F15" s="105"/>
      <c r="G15" s="105"/>
      <c r="H15" s="105"/>
      <c r="I15" s="105"/>
      <c r="J15" s="105"/>
      <c r="K15" s="105"/>
      <c r="L15" s="106"/>
      <c r="M15" s="105"/>
      <c r="N15" s="106"/>
      <c r="O15" s="105"/>
      <c r="P15" s="107"/>
      <c r="Q15" s="108"/>
      <c r="R15" s="112" t="e" cm="1">
        <f t="array" ref="R15">+L15-(_xlfn.IFS(M15="X",N15,O15="X",P15))</f>
        <v>#N/A</v>
      </c>
      <c r="S15" s="113" t="e" cm="1">
        <f t="array" ref="S15">+_xlfn.IFS(R15=Datos!B$11,Datos!D$11,R15&gt;=Datos!B$12,Datos!D$12,R15&gt;=Datos!B$13,Datos!D$13,R15&gt;=Datos!B$14,Datos!D$14,R15&gt;=Datos!B$15,Datos!D$15,R15=Datos!B$16,Datos!D$16)</f>
        <v>#N/A</v>
      </c>
      <c r="T15" s="109"/>
      <c r="U15" s="114" t="e" cm="1">
        <f t="array" ref="U15">+_xlfn.IFS(T15=Datos!A$28,Datos!B$28,T15=Datos!A$29,Datos!B$29,T15=Datos!A$30,Datos!B$30,T15=Datos!A$31,Datos!B$31,T15=Datos!A$32,Datos!B$32,T15=Datos!A$33,Datos!B$33,T15=Datos!A$34,Datos!B$34,T15=Datos!A$35,Datos!B$35,T15=Datos!A$36,Datos!B$36)</f>
        <v>#N/A</v>
      </c>
      <c r="V15" s="107"/>
      <c r="W15" s="114" t="e" cm="1">
        <f t="array" ref="W15">+_xlfn.IFS(V15=Datos!B$39,Datos!C$39,V15&gt;=Datos!B$40,Datos!C$40,V15&gt;=Datos!B$41,Datos!C$41,V15&gt;=Datos!B$42,Datos!C$42,V15&gt;=Datos!B$43,Datos!C$43,V15=Datos!B$44,Datos!C$44)</f>
        <v>#N/A</v>
      </c>
      <c r="X15" s="115" t="e">
        <f t="shared" si="0"/>
        <v>#N/A</v>
      </c>
      <c r="Y15" s="111"/>
      <c r="Z15" s="111"/>
      <c r="AA15" s="121">
        <f t="shared" ca="1" si="1"/>
        <v>1523.7333333333333</v>
      </c>
      <c r="AB15" s="123"/>
      <c r="AC15" s="110"/>
      <c r="AD15" s="153" t="e" cm="1">
        <f t="array" ref="AD15">_xlfn.IFS(AC15=Datos!A$47,Datos!B$47,Formato!AC15=Datos!A$48,Datos!B$48)-AB15</f>
        <v>#N/A</v>
      </c>
    </row>
    <row r="16" spans="1:30" ht="31.5" customHeight="1" x14ac:dyDescent="0.2">
      <c r="A16" s="105"/>
      <c r="B16" s="105"/>
      <c r="C16" s="105"/>
      <c r="D16" s="105"/>
      <c r="E16" s="105"/>
      <c r="F16" s="105"/>
      <c r="G16" s="105"/>
      <c r="H16" s="105"/>
      <c r="I16" s="105"/>
      <c r="J16" s="105"/>
      <c r="K16" s="105"/>
      <c r="L16" s="106"/>
      <c r="M16" s="105"/>
      <c r="N16" s="106"/>
      <c r="O16" s="105"/>
      <c r="P16" s="107"/>
      <c r="Q16" s="108"/>
      <c r="R16" s="112" t="e" cm="1">
        <f t="array" ref="R16">+L16-(_xlfn.IFS(M16="X",N16,O16="X",P16))</f>
        <v>#N/A</v>
      </c>
      <c r="S16" s="113" t="e" cm="1">
        <f t="array" ref="S16">+_xlfn.IFS(R16=Datos!B$11,Datos!D$11,R16&gt;=Datos!B$12,Datos!D$12,R16&gt;=Datos!B$13,Datos!D$13,R16&gt;=Datos!B$14,Datos!D$14,R16&gt;=Datos!B$15,Datos!D$15,R16=Datos!B$16,Datos!D$16)</f>
        <v>#N/A</v>
      </c>
      <c r="T16" s="109"/>
      <c r="U16" s="114" t="e" cm="1">
        <f t="array" ref="U16">+_xlfn.IFS(T16=Datos!A$28,Datos!B$28,T16=Datos!A$29,Datos!B$29,T16=Datos!A$30,Datos!B$30,T16=Datos!A$31,Datos!B$31,T16=Datos!A$32,Datos!B$32,T16=Datos!A$33,Datos!B$33,T16=Datos!A$34,Datos!B$34,T16=Datos!A$35,Datos!B$35,T16=Datos!A$36,Datos!B$36)</f>
        <v>#N/A</v>
      </c>
      <c r="V16" s="107"/>
      <c r="W16" s="114" t="e" cm="1">
        <f t="array" ref="W16">+_xlfn.IFS(V16=Datos!B$39,Datos!C$39,V16&gt;=Datos!B$40,Datos!C$40,V16&gt;=Datos!B$41,Datos!C$41,V16&gt;=Datos!B$42,Datos!C$42,V16&gt;=Datos!B$43,Datos!C$43,V16=Datos!B$44,Datos!C$44)</f>
        <v>#N/A</v>
      </c>
      <c r="X16" s="115" t="e">
        <f t="shared" si="0"/>
        <v>#N/A</v>
      </c>
      <c r="Y16" s="111"/>
      <c r="Z16" s="111"/>
      <c r="AA16" s="121">
        <f t="shared" ca="1" si="1"/>
        <v>1523.7333333333333</v>
      </c>
      <c r="AB16" s="123"/>
      <c r="AC16" s="110"/>
      <c r="AD16" s="153" t="e" cm="1">
        <f t="array" ref="AD16">_xlfn.IFS(AC16=Datos!A$47,Datos!B$47,Formato!AC16=Datos!A$48,Datos!B$48)-AB16</f>
        <v>#N/A</v>
      </c>
    </row>
    <row r="17" spans="1:30" ht="31.5" customHeight="1" x14ac:dyDescent="0.2">
      <c r="A17" s="105"/>
      <c r="B17" s="105"/>
      <c r="C17" s="105"/>
      <c r="D17" s="105"/>
      <c r="E17" s="105"/>
      <c r="F17" s="105"/>
      <c r="G17" s="105"/>
      <c r="H17" s="105"/>
      <c r="I17" s="105"/>
      <c r="J17" s="105"/>
      <c r="K17" s="105"/>
      <c r="L17" s="106"/>
      <c r="M17" s="105"/>
      <c r="N17" s="106"/>
      <c r="O17" s="105"/>
      <c r="P17" s="107"/>
      <c r="Q17" s="108"/>
      <c r="R17" s="112" t="e" cm="1">
        <f t="array" ref="R17">+L17-(_xlfn.IFS(M17="X",N17,O17="X",P17))</f>
        <v>#N/A</v>
      </c>
      <c r="S17" s="113" t="e" cm="1">
        <f t="array" ref="S17">+_xlfn.IFS(R17=Datos!B$11,Datos!D$11,R17&gt;=Datos!B$12,Datos!D$12,R17&gt;=Datos!B$13,Datos!D$13,R17&gt;=Datos!B$14,Datos!D$14,R17&gt;=Datos!B$15,Datos!D$15,R17=Datos!B$16,Datos!D$16)</f>
        <v>#N/A</v>
      </c>
      <c r="T17" s="109"/>
      <c r="U17" s="114" t="e" cm="1">
        <f t="array" ref="U17">+_xlfn.IFS(T17=Datos!A$28,Datos!B$28,T17=Datos!A$29,Datos!B$29,T17=Datos!A$30,Datos!B$30,T17=Datos!A$31,Datos!B$31,T17=Datos!A$32,Datos!B$32,T17=Datos!A$33,Datos!B$33,T17=Datos!A$34,Datos!B$34,T17=Datos!A$35,Datos!B$35,T17=Datos!A$36,Datos!B$36)</f>
        <v>#N/A</v>
      </c>
      <c r="V17" s="107"/>
      <c r="W17" s="114" t="e" cm="1">
        <f t="array" ref="W17">+_xlfn.IFS(V17=Datos!B$39,Datos!C$39,V17&gt;=Datos!B$40,Datos!C$40,V17&gt;=Datos!B$41,Datos!C$41,V17&gt;=Datos!B$42,Datos!C$42,V17&gt;=Datos!B$43,Datos!C$43,V17=Datos!B$44,Datos!C$44)</f>
        <v>#N/A</v>
      </c>
      <c r="X17" s="115" t="e">
        <f t="shared" si="0"/>
        <v>#N/A</v>
      </c>
      <c r="Y17" s="111"/>
      <c r="Z17" s="111"/>
      <c r="AA17" s="121">
        <f t="shared" ca="1" si="1"/>
        <v>1523.7333333333333</v>
      </c>
      <c r="AB17" s="123"/>
      <c r="AC17" s="110"/>
      <c r="AD17" s="153" t="e" cm="1">
        <f t="array" ref="AD17">_xlfn.IFS(AC17=Datos!A$47,Datos!B$47,Formato!AC17=Datos!A$48,Datos!B$48)-AB17</f>
        <v>#N/A</v>
      </c>
    </row>
    <row r="18" spans="1:30" ht="31.5" customHeight="1" x14ac:dyDescent="0.2">
      <c r="A18" s="105"/>
      <c r="B18" s="105"/>
      <c r="C18" s="105"/>
      <c r="D18" s="105"/>
      <c r="E18" s="105"/>
      <c r="F18" s="105"/>
      <c r="G18" s="105"/>
      <c r="H18" s="105"/>
      <c r="I18" s="105"/>
      <c r="J18" s="105"/>
      <c r="K18" s="105"/>
      <c r="L18" s="106"/>
      <c r="M18" s="105"/>
      <c r="N18" s="106"/>
      <c r="O18" s="105"/>
      <c r="P18" s="107"/>
      <c r="Q18" s="108"/>
      <c r="R18" s="112" t="e" cm="1">
        <f t="array" ref="R18">+L18-(_xlfn.IFS(M18="X",N18,O18="X",P18))</f>
        <v>#N/A</v>
      </c>
      <c r="S18" s="113" t="e" cm="1">
        <f t="array" ref="S18">+_xlfn.IFS(R18=Datos!B$11,Datos!D$11,R18&gt;=Datos!B$12,Datos!D$12,R18&gt;=Datos!B$13,Datos!D$13,R18&gt;=Datos!B$14,Datos!D$14,R18&gt;=Datos!B$15,Datos!D$15,R18=Datos!B$16,Datos!D$16)</f>
        <v>#N/A</v>
      </c>
      <c r="T18" s="109"/>
      <c r="U18" s="114" t="e" cm="1">
        <f t="array" ref="U18">+_xlfn.IFS(T18=Datos!A$28,Datos!B$28,T18=Datos!A$29,Datos!B$29,T18=Datos!A$30,Datos!B$30,T18=Datos!A$31,Datos!B$31,T18=Datos!A$32,Datos!B$32,T18=Datos!A$33,Datos!B$33,T18=Datos!A$34,Datos!B$34,T18=Datos!A$35,Datos!B$35,T18=Datos!A$36,Datos!B$36)</f>
        <v>#N/A</v>
      </c>
      <c r="V18" s="107"/>
      <c r="W18" s="114" t="e" cm="1">
        <f t="array" ref="W18">+_xlfn.IFS(V18=Datos!B$39,Datos!C$39,V18&gt;=Datos!B$40,Datos!C$40,V18&gt;=Datos!B$41,Datos!C$41,V18&gt;=Datos!B$42,Datos!C$42,V18&gt;=Datos!B$43,Datos!C$43,V18=Datos!B$44,Datos!C$44)</f>
        <v>#N/A</v>
      </c>
      <c r="X18" s="115" t="e">
        <f t="shared" si="0"/>
        <v>#N/A</v>
      </c>
      <c r="Y18" s="111"/>
      <c r="Z18" s="111"/>
      <c r="AA18" s="121">
        <f t="shared" ca="1" si="1"/>
        <v>1523.7333333333333</v>
      </c>
      <c r="AB18" s="123"/>
      <c r="AC18" s="110"/>
      <c r="AD18" s="153" t="e" cm="1">
        <f t="array" ref="AD18">_xlfn.IFS(AC18=Datos!A$47,Datos!B$47,Formato!AC18=Datos!A$48,Datos!B$48)-AB18</f>
        <v>#N/A</v>
      </c>
    </row>
    <row r="19" spans="1:30" ht="31.5" customHeight="1" x14ac:dyDescent="0.2">
      <c r="A19" s="105"/>
      <c r="B19" s="105"/>
      <c r="C19" s="105"/>
      <c r="D19" s="105"/>
      <c r="E19" s="105"/>
      <c r="F19" s="105"/>
      <c r="G19" s="105"/>
      <c r="H19" s="105"/>
      <c r="I19" s="105"/>
      <c r="J19" s="105"/>
      <c r="K19" s="105"/>
      <c r="L19" s="106"/>
      <c r="M19" s="105"/>
      <c r="N19" s="106"/>
      <c r="O19" s="105"/>
      <c r="P19" s="107"/>
      <c r="Q19" s="108"/>
      <c r="R19" s="112" t="e" cm="1">
        <f t="array" ref="R19">+L19-(_xlfn.IFS(M19="X",N19,O19="X",P19))</f>
        <v>#N/A</v>
      </c>
      <c r="S19" s="113" t="e" cm="1">
        <f t="array" ref="S19">+_xlfn.IFS(R19=Datos!B$11,Datos!D$11,R19&gt;=Datos!B$12,Datos!D$12,R19&gt;=Datos!B$13,Datos!D$13,R19&gt;=Datos!B$14,Datos!D$14,R19&gt;=Datos!B$15,Datos!D$15,R19=Datos!B$16,Datos!D$16)</f>
        <v>#N/A</v>
      </c>
      <c r="T19" s="109"/>
      <c r="U19" s="114" t="e" cm="1">
        <f t="array" ref="U19">+_xlfn.IFS(T19=Datos!A$28,Datos!B$28,T19=Datos!A$29,Datos!B$29,T19=Datos!A$30,Datos!B$30,T19=Datos!A$31,Datos!B$31,T19=Datos!A$32,Datos!B$32,T19=Datos!A$33,Datos!B$33,T19=Datos!A$34,Datos!B$34,T19=Datos!A$35,Datos!B$35,T19=Datos!A$36,Datos!B$36)</f>
        <v>#N/A</v>
      </c>
      <c r="V19" s="107"/>
      <c r="W19" s="114" t="e" cm="1">
        <f t="array" ref="W19">+_xlfn.IFS(V19=Datos!B$39,Datos!C$39,V19&gt;=Datos!B$40,Datos!C$40,V19&gt;=Datos!B$41,Datos!C$41,V19&gt;=Datos!B$42,Datos!C$42,V19&gt;=Datos!B$43,Datos!C$43,V19=Datos!B$44,Datos!C$44)</f>
        <v>#N/A</v>
      </c>
      <c r="X19" s="115" t="e">
        <f t="shared" si="0"/>
        <v>#N/A</v>
      </c>
      <c r="Y19" s="111"/>
      <c r="Z19" s="111"/>
      <c r="AA19" s="121">
        <f t="shared" ca="1" si="1"/>
        <v>1523.7333333333333</v>
      </c>
      <c r="AB19" s="123"/>
      <c r="AC19" s="110"/>
      <c r="AD19" s="153" t="e" cm="1">
        <f t="array" ref="AD19">_xlfn.IFS(AC19=Datos!A$47,Datos!B$47,Formato!AC19=Datos!A$48,Datos!B$48)-AB19</f>
        <v>#N/A</v>
      </c>
    </row>
    <row r="20" spans="1:30" ht="31.5" customHeight="1" x14ac:dyDescent="0.2">
      <c r="A20" s="105"/>
      <c r="B20" s="105"/>
      <c r="C20" s="105"/>
      <c r="D20" s="105"/>
      <c r="E20" s="105"/>
      <c r="F20" s="105"/>
      <c r="G20" s="105"/>
      <c r="H20" s="105"/>
      <c r="I20" s="105"/>
      <c r="J20" s="105"/>
      <c r="K20" s="105"/>
      <c r="L20" s="106"/>
      <c r="M20" s="105"/>
      <c r="N20" s="106"/>
      <c r="O20" s="105"/>
      <c r="P20" s="107"/>
      <c r="Q20" s="108"/>
      <c r="R20" s="112" t="e" cm="1">
        <f t="array" ref="R20">+L20-(_xlfn.IFS(M20="X",N20,O20="X",P20))</f>
        <v>#N/A</v>
      </c>
      <c r="S20" s="113" t="e" cm="1">
        <f t="array" ref="S20">+_xlfn.IFS(R20=Datos!B$11,Datos!D$11,R20&gt;=Datos!B$12,Datos!D$12,R20&gt;=Datos!B$13,Datos!D$13,R20&gt;=Datos!B$14,Datos!D$14,R20&gt;=Datos!B$15,Datos!D$15,R20=Datos!B$16,Datos!D$16)</f>
        <v>#N/A</v>
      </c>
      <c r="T20" s="109"/>
      <c r="U20" s="114" t="e" cm="1">
        <f t="array" ref="U20">+_xlfn.IFS(T20=Datos!A$28,Datos!B$28,T20=Datos!A$29,Datos!B$29,T20=Datos!A$30,Datos!B$30,T20=Datos!A$31,Datos!B$31,T20=Datos!A$32,Datos!B$32,T20=Datos!A$33,Datos!B$33,T20=Datos!A$34,Datos!B$34,T20=Datos!A$35,Datos!B$35,T20=Datos!A$36,Datos!B$36)</f>
        <v>#N/A</v>
      </c>
      <c r="V20" s="107"/>
      <c r="W20" s="114" t="e" cm="1">
        <f t="array" ref="W20">+_xlfn.IFS(V20=Datos!B$39,Datos!C$39,V20&gt;=Datos!B$40,Datos!C$40,V20&gt;=Datos!B$41,Datos!C$41,V20&gt;=Datos!B$42,Datos!C$42,V20&gt;=Datos!B$43,Datos!C$43,V20=Datos!B$44,Datos!C$44)</f>
        <v>#N/A</v>
      </c>
      <c r="X20" s="115" t="e">
        <f t="shared" si="0"/>
        <v>#N/A</v>
      </c>
      <c r="Y20" s="111"/>
      <c r="Z20" s="111"/>
      <c r="AA20" s="121">
        <f t="shared" ca="1" si="1"/>
        <v>1523.7333333333333</v>
      </c>
      <c r="AB20" s="123"/>
      <c r="AC20" s="110"/>
      <c r="AD20" s="153" t="e" cm="1">
        <f t="array" ref="AD20">_xlfn.IFS(AC20=Datos!A$47,Datos!B$47,Formato!AC20=Datos!A$48,Datos!B$48)-AB20</f>
        <v>#N/A</v>
      </c>
    </row>
    <row r="21" spans="1:30" ht="31.5" customHeight="1" x14ac:dyDescent="0.2">
      <c r="A21" s="105"/>
      <c r="B21" s="105"/>
      <c r="C21" s="105"/>
      <c r="D21" s="105"/>
      <c r="E21" s="105"/>
      <c r="F21" s="105"/>
      <c r="G21" s="105"/>
      <c r="H21" s="105"/>
      <c r="I21" s="105"/>
      <c r="J21" s="105"/>
      <c r="K21" s="105"/>
      <c r="L21" s="106"/>
      <c r="M21" s="105"/>
      <c r="N21" s="106"/>
      <c r="O21" s="105"/>
      <c r="P21" s="107"/>
      <c r="Q21" s="108"/>
      <c r="R21" s="112" t="e" cm="1">
        <f t="array" ref="R21">+L21-(_xlfn.IFS(M21="X",N21,O21="X",P21))</f>
        <v>#N/A</v>
      </c>
      <c r="S21" s="113" t="e" cm="1">
        <f t="array" ref="S21">+_xlfn.IFS(R21=Datos!B$11,Datos!D$11,R21&gt;=Datos!B$12,Datos!D$12,R21&gt;=Datos!B$13,Datos!D$13,R21&gt;=Datos!B$14,Datos!D$14,R21&gt;=Datos!B$15,Datos!D$15,R21=Datos!B$16,Datos!D$16)</f>
        <v>#N/A</v>
      </c>
      <c r="T21" s="109"/>
      <c r="U21" s="114" t="e" cm="1">
        <f t="array" ref="U21">+_xlfn.IFS(T21=Datos!A$28,Datos!B$28,T21=Datos!A$29,Datos!B$29,T21=Datos!A$30,Datos!B$30,T21=Datos!A$31,Datos!B$31,T21=Datos!A$32,Datos!B$32,T21=Datos!A$33,Datos!B$33,T21=Datos!A$34,Datos!B$34,T21=Datos!A$35,Datos!B$35,T21=Datos!A$36,Datos!B$36)</f>
        <v>#N/A</v>
      </c>
      <c r="V21" s="107"/>
      <c r="W21" s="114" t="e" cm="1">
        <f t="array" ref="W21">+_xlfn.IFS(V21=Datos!B$39,Datos!C$39,V21&gt;=Datos!B$40,Datos!C$40,V21&gt;=Datos!B$41,Datos!C$41,V21&gt;=Datos!B$42,Datos!C$42,V21&gt;=Datos!B$43,Datos!C$43,V21=Datos!B$44,Datos!C$44)</f>
        <v>#N/A</v>
      </c>
      <c r="X21" s="115" t="e">
        <f t="shared" si="0"/>
        <v>#N/A</v>
      </c>
      <c r="Y21" s="111"/>
      <c r="Z21" s="111"/>
      <c r="AA21" s="121">
        <f t="shared" ca="1" si="1"/>
        <v>1523.7333333333333</v>
      </c>
      <c r="AB21" s="123"/>
      <c r="AC21" s="110"/>
      <c r="AD21" s="153" t="e" cm="1">
        <f t="array" ref="AD21">_xlfn.IFS(AC21=Datos!A$47,Datos!B$47,Formato!AC21=Datos!A$48,Datos!B$48)-AB21</f>
        <v>#N/A</v>
      </c>
    </row>
    <row r="22" spans="1:30" ht="31.5" customHeight="1" x14ac:dyDescent="0.2">
      <c r="A22" s="105"/>
      <c r="B22" s="105"/>
      <c r="C22" s="105"/>
      <c r="D22" s="105"/>
      <c r="E22" s="105"/>
      <c r="F22" s="105"/>
      <c r="G22" s="105"/>
      <c r="H22" s="105"/>
      <c r="I22" s="105"/>
      <c r="J22" s="105"/>
      <c r="K22" s="105"/>
      <c r="L22" s="106"/>
      <c r="M22" s="105"/>
      <c r="N22" s="106"/>
      <c r="O22" s="105"/>
      <c r="P22" s="107"/>
      <c r="Q22" s="108"/>
      <c r="R22" s="112" t="e" cm="1">
        <f t="array" ref="R22">+L22-(_xlfn.IFS(M22="X",N22,O22="X",P22))</f>
        <v>#N/A</v>
      </c>
      <c r="S22" s="113" t="e" cm="1">
        <f t="array" ref="S22">+_xlfn.IFS(R22=Datos!B$11,Datos!D$11,R22&gt;=Datos!B$12,Datos!D$12,R22&gt;=Datos!B$13,Datos!D$13,R22&gt;=Datos!B$14,Datos!D$14,R22&gt;=Datos!B$15,Datos!D$15,R22=Datos!B$16,Datos!D$16)</f>
        <v>#N/A</v>
      </c>
      <c r="T22" s="109"/>
      <c r="U22" s="114" t="e" cm="1">
        <f t="array" ref="U22">+_xlfn.IFS(T22=Datos!A$28,Datos!B$28,T22=Datos!A$29,Datos!B$29,T22=Datos!A$30,Datos!B$30,T22=Datos!A$31,Datos!B$31,T22=Datos!A$32,Datos!B$32,T22=Datos!A$33,Datos!B$33,T22=Datos!A$34,Datos!B$34,T22=Datos!A$35,Datos!B$35,T22=Datos!A$36,Datos!B$36)</f>
        <v>#N/A</v>
      </c>
      <c r="V22" s="107"/>
      <c r="W22" s="114" t="e" cm="1">
        <f t="array" ref="W22">+_xlfn.IFS(V22=Datos!B$39,Datos!C$39,V22&gt;=Datos!B$40,Datos!C$40,V22&gt;=Datos!B$41,Datos!C$41,V22&gt;=Datos!B$42,Datos!C$42,V22&gt;=Datos!B$43,Datos!C$43,V22=Datos!B$44,Datos!C$44)</f>
        <v>#N/A</v>
      </c>
      <c r="X22" s="115" t="e">
        <f t="shared" si="0"/>
        <v>#N/A</v>
      </c>
      <c r="Y22" s="111"/>
      <c r="Z22" s="111"/>
      <c r="AA22" s="121">
        <f t="shared" ca="1" si="1"/>
        <v>1523.7333333333333</v>
      </c>
      <c r="AB22" s="123"/>
      <c r="AC22" s="110"/>
      <c r="AD22" s="153" t="e" cm="1">
        <f t="array" ref="AD22">_xlfn.IFS(AC22=Datos!A$47,Datos!B$47,Formato!AC22=Datos!A$48,Datos!B$48)-AB22</f>
        <v>#N/A</v>
      </c>
    </row>
    <row r="23" spans="1:30" ht="31.5" customHeight="1" x14ac:dyDescent="0.2">
      <c r="A23" s="105"/>
      <c r="B23" s="105"/>
      <c r="C23" s="105"/>
      <c r="D23" s="105"/>
      <c r="E23" s="105"/>
      <c r="F23" s="105"/>
      <c r="G23" s="105"/>
      <c r="H23" s="105"/>
      <c r="I23" s="105"/>
      <c r="J23" s="105"/>
      <c r="K23" s="105"/>
      <c r="L23" s="106"/>
      <c r="M23" s="105"/>
      <c r="N23" s="106"/>
      <c r="O23" s="105"/>
      <c r="P23" s="107"/>
      <c r="Q23" s="108"/>
      <c r="R23" s="112" t="e" cm="1">
        <f t="array" ref="R23">+L23-(_xlfn.IFS(M23="X",N23,O23="X",P23))</f>
        <v>#N/A</v>
      </c>
      <c r="S23" s="113" t="e" cm="1">
        <f t="array" ref="S23">+_xlfn.IFS(R23=Datos!B$11,Datos!D$11,R23&gt;=Datos!B$12,Datos!D$12,R23&gt;=Datos!B$13,Datos!D$13,R23&gt;=Datos!B$14,Datos!D$14,R23&gt;=Datos!B$15,Datos!D$15,R23=Datos!B$16,Datos!D$16)</f>
        <v>#N/A</v>
      </c>
      <c r="T23" s="109"/>
      <c r="U23" s="114" t="e" cm="1">
        <f t="array" ref="U23">+_xlfn.IFS(T23=Datos!A$28,Datos!B$28,T23=Datos!A$29,Datos!B$29,T23=Datos!A$30,Datos!B$30,T23=Datos!A$31,Datos!B$31,T23=Datos!A$32,Datos!B$32,T23=Datos!A$33,Datos!B$33,T23=Datos!A$34,Datos!B$34,T23=Datos!A$35,Datos!B$35,T23=Datos!A$36,Datos!B$36)</f>
        <v>#N/A</v>
      </c>
      <c r="V23" s="107"/>
      <c r="W23" s="114" t="e" cm="1">
        <f t="array" ref="W23">+_xlfn.IFS(V23=Datos!B$39,Datos!C$39,V23&gt;=Datos!B$40,Datos!C$40,V23&gt;=Datos!B$41,Datos!C$41,V23&gt;=Datos!B$42,Datos!C$42,V23&gt;=Datos!B$43,Datos!C$43,V23=Datos!B$44,Datos!C$44)</f>
        <v>#N/A</v>
      </c>
      <c r="X23" s="115" t="e">
        <f t="shared" si="0"/>
        <v>#N/A</v>
      </c>
      <c r="Y23" s="111"/>
      <c r="Z23" s="111"/>
      <c r="AA23" s="121">
        <f t="shared" ca="1" si="1"/>
        <v>1523.7333333333333</v>
      </c>
      <c r="AB23" s="123"/>
      <c r="AC23" s="110"/>
      <c r="AD23" s="153" t="e" cm="1">
        <f t="array" ref="AD23">_xlfn.IFS(AC23=Datos!A$47,Datos!B$47,Formato!AC23=Datos!A$48,Datos!B$48)-AB23</f>
        <v>#N/A</v>
      </c>
    </row>
    <row r="24" spans="1:30" ht="31.5" customHeight="1" x14ac:dyDescent="0.2">
      <c r="A24" s="105"/>
      <c r="B24" s="105"/>
      <c r="C24" s="105"/>
      <c r="D24" s="105"/>
      <c r="E24" s="105"/>
      <c r="F24" s="105"/>
      <c r="G24" s="105"/>
      <c r="H24" s="105"/>
      <c r="I24" s="105"/>
      <c r="J24" s="105"/>
      <c r="K24" s="105"/>
      <c r="L24" s="106"/>
      <c r="M24" s="105"/>
      <c r="N24" s="106"/>
      <c r="O24" s="105"/>
      <c r="P24" s="107"/>
      <c r="Q24" s="108"/>
      <c r="R24" s="112" t="e" cm="1">
        <f t="array" ref="R24">+L24-(_xlfn.IFS(M24="X",N24,O24="X",P24))</f>
        <v>#N/A</v>
      </c>
      <c r="S24" s="113" t="e" cm="1">
        <f t="array" ref="S24">+_xlfn.IFS(R24=Datos!B$11,Datos!D$11,R24&gt;=Datos!B$12,Datos!D$12,R24&gt;=Datos!B$13,Datos!D$13,R24&gt;=Datos!B$14,Datos!D$14,R24&gt;=Datos!B$15,Datos!D$15,R24=Datos!B$16,Datos!D$16)</f>
        <v>#N/A</v>
      </c>
      <c r="T24" s="109"/>
      <c r="U24" s="114" t="e" cm="1">
        <f t="array" ref="U24">+_xlfn.IFS(T24=Datos!A$28,Datos!B$28,T24=Datos!A$29,Datos!B$29,T24=Datos!A$30,Datos!B$30,T24=Datos!A$31,Datos!B$31,T24=Datos!A$32,Datos!B$32,T24=Datos!A$33,Datos!B$33,T24=Datos!A$34,Datos!B$34,T24=Datos!A$35,Datos!B$35,T24=Datos!A$36,Datos!B$36)</f>
        <v>#N/A</v>
      </c>
      <c r="V24" s="107"/>
      <c r="W24" s="114" t="e" cm="1">
        <f t="array" ref="W24">+_xlfn.IFS(V24=Datos!B$39,Datos!C$39,V24&gt;=Datos!B$40,Datos!C$40,V24&gt;=Datos!B$41,Datos!C$41,V24&gt;=Datos!B$42,Datos!C$42,V24&gt;=Datos!B$43,Datos!C$43,V24=Datos!B$44,Datos!C$44)</f>
        <v>#N/A</v>
      </c>
      <c r="X24" s="115" t="e">
        <f t="shared" si="0"/>
        <v>#N/A</v>
      </c>
      <c r="Y24" s="111"/>
      <c r="Z24" s="111"/>
      <c r="AA24" s="121">
        <f t="shared" ca="1" si="1"/>
        <v>1523.7333333333333</v>
      </c>
      <c r="AB24" s="123"/>
      <c r="AC24" s="110"/>
      <c r="AD24" s="153" t="e" cm="1">
        <f t="array" ref="AD24">_xlfn.IFS(AC24=Datos!A$47,Datos!B$47,Formato!AC24=Datos!A$48,Datos!B$48)-AB24</f>
        <v>#N/A</v>
      </c>
    </row>
    <row r="25" spans="1:30" x14ac:dyDescent="0.2">
      <c r="A25" s="124"/>
      <c r="B25" s="124"/>
      <c r="C25" s="124"/>
      <c r="D25" s="124"/>
      <c r="E25" s="124"/>
      <c r="F25" s="124"/>
      <c r="G25" s="124"/>
      <c r="H25" s="124"/>
      <c r="I25" s="124"/>
      <c r="J25" s="124"/>
      <c r="K25" s="124"/>
      <c r="L25" s="125"/>
      <c r="M25" s="124"/>
      <c r="N25" s="125"/>
      <c r="O25" s="124"/>
      <c r="P25" s="126"/>
      <c r="Q25" s="127"/>
      <c r="R25" s="161"/>
      <c r="S25" s="154"/>
      <c r="T25" s="155"/>
      <c r="U25" s="156"/>
      <c r="V25" s="126"/>
      <c r="W25" s="156"/>
      <c r="X25" s="157"/>
      <c r="Y25" s="158"/>
      <c r="Z25" s="158"/>
      <c r="AA25" s="156"/>
      <c r="AB25" s="159"/>
      <c r="AC25" s="158"/>
      <c r="AD25" s="160"/>
    </row>
    <row r="26" spans="1:30" x14ac:dyDescent="0.2">
      <c r="A26" s="135" t="s">
        <v>46</v>
      </c>
      <c r="B26" s="136"/>
      <c r="C26" s="137"/>
    </row>
    <row r="27" spans="1:30" x14ac:dyDescent="0.2">
      <c r="A27" s="135" t="s">
        <v>47</v>
      </c>
      <c r="B27" s="136"/>
      <c r="C27" s="137"/>
    </row>
    <row r="28" spans="1:30" x14ac:dyDescent="0.2">
      <c r="A28" s="132" t="s">
        <v>48</v>
      </c>
      <c r="B28" s="133"/>
      <c r="C28" s="134"/>
    </row>
    <row r="30" spans="1:30" s="129" customFormat="1" x14ac:dyDescent="0.2">
      <c r="A30" s="128" t="s">
        <v>49</v>
      </c>
    </row>
    <row r="31" spans="1:30" s="129" customFormat="1" x14ac:dyDescent="0.2">
      <c r="A31" s="130" t="s">
        <v>50</v>
      </c>
    </row>
    <row r="32" spans="1:30" s="129" customFormat="1" x14ac:dyDescent="0.2">
      <c r="A32" s="131" t="s">
        <v>51</v>
      </c>
    </row>
    <row r="33" spans="1:1" s="129" customFormat="1" x14ac:dyDescent="0.2">
      <c r="A33" s="131" t="s">
        <v>52</v>
      </c>
    </row>
  </sheetData>
  <sheetProtection formatCells="0" formatColumns="0" formatRows="0"/>
  <protectedRanges>
    <protectedRange algorithmName="SHA-512" hashValue="NG3MHlyCMVBqASeCLXJ4LP1GW3vV3iFV52dvkEobC3H7I5t8h+t/rXL2gBLPjkv7SRO/57xknUFKc3pRzSCSAw==" saltValue="0vxXe0W1tR5evEIA9QV2Og==" spinCount="100000" sqref="R10:S25 U10:U25 W10:X25" name="Formulas protegidas"/>
  </protectedRanges>
  <dataConsolidate/>
  <conditionalFormatting sqref="AA9:AD9 AD10:AD25">
    <cfRule type="cellIs" dxfId="3" priority="1" stopIfTrue="1" operator="equal">
      <formula>"Pendiente"</formula>
    </cfRule>
    <cfRule type="cellIs" dxfId="2" priority="2" stopIfTrue="1" operator="equal">
      <formula>"Cumplida"</formula>
    </cfRule>
  </conditionalFormatting>
  <dataValidations count="2">
    <dataValidation type="list" allowBlank="1" showInputMessage="1" showErrorMessage="1" sqref="Q10:Q25" xr:uid="{5DD2D8C1-66A3-4D92-8A7F-667C5FAE8598}">
      <formula1>"CUMPLE,NO CUMPLE, CUMPLE POR ALTERNATIVA"</formula1>
    </dataValidation>
    <dataValidation type="whole" operator="greaterThanOrEqual" allowBlank="1" showInputMessage="1" showErrorMessage="1" sqref="L10:L25" xr:uid="{42F39CBA-8074-4D4C-843E-FA4F43B9B833}">
      <formula1>0</formula1>
    </dataValidation>
  </dataValidations>
  <printOptions horizontalCentered="1" verticalCentered="1"/>
  <pageMargins left="0.19685039370078741" right="0.19685039370078741" top="0.19685039370078741" bottom="0.39370078740157483" header="0" footer="0.19685039370078741"/>
  <pageSetup scale="23" fitToWidth="0" fitToHeight="0" orientation="landscape" r:id="rId1"/>
  <headerFooter alignWithMargins="0">
    <oddFooter>&amp;R&amp;"Arial Narrow,Normal"&amp;7Fecha de Versión: 17 de enero de 2017</oddFooter>
  </headerFooter>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39174983-F65D-4950-A3DA-4ADE6CA006E2}">
          <x14:formula1>
            <xm:f>Datos!$A$2:$A$4</xm:f>
          </x14:formula1>
          <xm:sqref>D10:D25</xm:sqref>
        </x14:dataValidation>
        <x14:dataValidation type="list" allowBlank="1" showInputMessage="1" showErrorMessage="1" xr:uid="{4A3932B8-6973-40C3-BE50-8626B8B5007D}">
          <x14:formula1>
            <xm:f>Datos!$A$7:$A$8</xm:f>
          </x14:formula1>
          <xm:sqref>E10:E20</xm:sqref>
        </x14:dataValidation>
        <x14:dataValidation type="list" allowBlank="1" showInputMessage="1" showErrorMessage="1" xr:uid="{42BDE8EB-2A50-43CC-BC14-A610E2167420}">
          <x14:formula1>
            <xm:f>Datos!$A$28:$A$36</xm:f>
          </x14:formula1>
          <xm:sqref>T10:T25</xm:sqref>
        </x14:dataValidation>
        <x14:dataValidation type="list" allowBlank="1" showInputMessage="1" showErrorMessage="1" xr:uid="{31FA1EB8-0BC9-49E7-B46A-E9E33206058C}">
          <x14:formula1>
            <xm:f>Datos!$A$47:$A$48</xm:f>
          </x14:formula1>
          <xm:sqref>AC10:AC25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3DE11-F85E-462E-B5D5-31B32E1A6F8D}">
  <dimension ref="A1:P51"/>
  <sheetViews>
    <sheetView showGridLines="0" zoomScaleNormal="100" workbookViewId="0">
      <selection activeCell="J2" sqref="J2"/>
    </sheetView>
  </sheetViews>
  <sheetFormatPr baseColWidth="10" defaultColWidth="11.42578125" defaultRowHeight="14.25" x14ac:dyDescent="0.2"/>
  <cols>
    <col min="1" max="1" width="40.42578125" style="30" customWidth="1"/>
    <col min="2" max="2" width="27.85546875" style="30" customWidth="1"/>
    <col min="3" max="3" width="25.7109375" style="30" customWidth="1"/>
    <col min="4" max="5" width="11.42578125" style="30"/>
    <col min="6" max="6" width="8.42578125" style="30" customWidth="1"/>
    <col min="7" max="8" width="9.42578125" style="30" customWidth="1"/>
    <col min="9" max="9" width="12.42578125" style="30" customWidth="1"/>
    <col min="10" max="10" width="54.28515625" style="30" customWidth="1"/>
    <col min="11" max="16384" width="11.42578125" style="30"/>
  </cols>
  <sheetData>
    <row r="1" spans="1:16" ht="10.5" customHeight="1" x14ac:dyDescent="0.2"/>
    <row r="2" spans="1:16" ht="30" customHeight="1" x14ac:dyDescent="0.2">
      <c r="A2" s="227" t="s">
        <v>53</v>
      </c>
      <c r="B2" s="227"/>
      <c r="C2" s="227"/>
      <c r="D2" s="227"/>
      <c r="E2" s="227"/>
      <c r="F2" s="227"/>
      <c r="G2" s="227"/>
      <c r="H2" s="227"/>
      <c r="I2" s="227"/>
      <c r="J2" s="31" t="s">
        <v>147</v>
      </c>
      <c r="K2" s="32"/>
      <c r="L2" s="32"/>
      <c r="M2" s="32"/>
      <c r="N2" s="32"/>
      <c r="O2" s="32"/>
    </row>
    <row r="3" spans="1:16" ht="30" customHeight="1" x14ac:dyDescent="0.2">
      <c r="A3" s="227"/>
      <c r="B3" s="227"/>
      <c r="C3" s="227"/>
      <c r="D3" s="227"/>
      <c r="E3" s="227"/>
      <c r="F3" s="227"/>
      <c r="G3" s="227"/>
      <c r="H3" s="227"/>
      <c r="I3" s="227"/>
      <c r="J3" s="33" t="s">
        <v>2</v>
      </c>
      <c r="K3" s="32"/>
      <c r="L3" s="32"/>
      <c r="M3" s="32"/>
      <c r="N3" s="32"/>
      <c r="O3" s="32"/>
    </row>
    <row r="4" spans="1:16" ht="30.75" customHeight="1" x14ac:dyDescent="0.2">
      <c r="A4" s="227"/>
      <c r="B4" s="227"/>
      <c r="C4" s="227"/>
      <c r="D4" s="227"/>
      <c r="E4" s="227"/>
      <c r="F4" s="227"/>
      <c r="G4" s="227"/>
      <c r="H4" s="227"/>
      <c r="I4" s="227"/>
      <c r="J4" s="31" t="s">
        <v>3</v>
      </c>
      <c r="L4" s="32"/>
      <c r="M4" s="32"/>
      <c r="N4" s="32"/>
      <c r="O4" s="32"/>
      <c r="P4" s="32"/>
    </row>
    <row r="5" spans="1:16" ht="23.25" customHeight="1" x14ac:dyDescent="0.2">
      <c r="A5" s="138" t="s">
        <v>54</v>
      </c>
      <c r="B5" s="138"/>
      <c r="C5" s="138"/>
      <c r="D5" s="138"/>
      <c r="E5" s="138"/>
      <c r="F5" s="138"/>
      <c r="G5" s="138"/>
      <c r="H5" s="138"/>
      <c r="I5" s="138"/>
      <c r="J5" s="138"/>
    </row>
    <row r="6" spans="1:16" x14ac:dyDescent="0.2">
      <c r="A6" s="140" t="s">
        <v>55</v>
      </c>
      <c r="B6" s="141"/>
      <c r="C6" s="141"/>
      <c r="D6" s="141"/>
      <c r="E6" s="141"/>
      <c r="F6" s="141"/>
      <c r="G6" s="141"/>
      <c r="H6" s="141"/>
      <c r="I6" s="141"/>
      <c r="J6" s="142"/>
    </row>
    <row r="7" spans="1:16" ht="45" customHeight="1" x14ac:dyDescent="0.2">
      <c r="A7" s="139" t="s">
        <v>56</v>
      </c>
      <c r="B7" s="139"/>
      <c r="C7" s="139"/>
      <c r="D7" s="139"/>
      <c r="E7" s="139"/>
      <c r="F7" s="139"/>
      <c r="G7" s="139"/>
      <c r="H7" s="139"/>
      <c r="I7" s="139"/>
      <c r="J7" s="139"/>
    </row>
    <row r="8" spans="1:16" ht="28.5" customHeight="1" x14ac:dyDescent="0.2">
      <c r="A8" s="34" t="s">
        <v>57</v>
      </c>
      <c r="B8" s="34"/>
      <c r="C8" s="34"/>
      <c r="D8" s="34"/>
      <c r="E8" s="34"/>
      <c r="F8" s="34"/>
      <c r="G8" s="34"/>
      <c r="H8" s="34"/>
      <c r="I8" s="34"/>
      <c r="J8" s="34"/>
    </row>
    <row r="9" spans="1:16" ht="15.75" customHeight="1" x14ac:dyDescent="0.2">
      <c r="A9" s="34" t="s">
        <v>58</v>
      </c>
      <c r="B9" s="34"/>
      <c r="C9" s="34"/>
      <c r="D9" s="34"/>
      <c r="E9" s="34"/>
      <c r="F9" s="34"/>
      <c r="G9" s="34"/>
      <c r="H9" s="34"/>
      <c r="I9" s="34"/>
      <c r="J9" s="34"/>
    </row>
    <row r="10" spans="1:16" ht="9" customHeight="1" x14ac:dyDescent="0.2">
      <c r="A10" s="35"/>
      <c r="B10" s="35"/>
      <c r="C10" s="35"/>
      <c r="D10" s="35"/>
      <c r="E10" s="35"/>
      <c r="F10" s="35"/>
      <c r="G10" s="35"/>
      <c r="H10" s="35"/>
      <c r="I10" s="35"/>
      <c r="J10" s="35"/>
    </row>
    <row r="11" spans="1:16" x14ac:dyDescent="0.2">
      <c r="A11" s="228" t="s">
        <v>59</v>
      </c>
      <c r="B11" s="228"/>
      <c r="C11" s="228"/>
      <c r="D11" s="228"/>
      <c r="E11" s="228"/>
      <c r="F11" s="228"/>
      <c r="G11" s="228"/>
      <c r="H11" s="228"/>
      <c r="I11" s="228"/>
      <c r="J11" s="228"/>
    </row>
    <row r="12" spans="1:16" x14ac:dyDescent="0.2">
      <c r="A12" s="38" t="s">
        <v>60</v>
      </c>
      <c r="B12" s="38" t="s">
        <v>61</v>
      </c>
      <c r="C12" s="38"/>
      <c r="D12" s="38"/>
      <c r="E12" s="38"/>
      <c r="F12" s="38"/>
      <c r="G12" s="181" t="s">
        <v>62</v>
      </c>
      <c r="H12" s="181"/>
      <c r="I12" s="181"/>
      <c r="J12" s="181"/>
      <c r="K12" s="36"/>
      <c r="L12" s="36"/>
      <c r="M12" s="36"/>
    </row>
    <row r="13" spans="1:16" ht="14.25" customHeight="1" x14ac:dyDescent="0.2">
      <c r="A13" s="39" t="s">
        <v>63</v>
      </c>
      <c r="B13" s="205" t="s">
        <v>64</v>
      </c>
      <c r="C13" s="206"/>
      <c r="D13" s="206"/>
      <c r="E13" s="206"/>
      <c r="F13" s="206"/>
      <c r="G13" s="166"/>
      <c r="H13" s="167"/>
      <c r="I13" s="167"/>
      <c r="J13" s="168"/>
    </row>
    <row r="14" spans="1:16" ht="13.5" customHeight="1" x14ac:dyDescent="0.2">
      <c r="A14" s="39" t="s">
        <v>66</v>
      </c>
      <c r="B14" s="205" t="s">
        <v>67</v>
      </c>
      <c r="C14" s="206"/>
      <c r="D14" s="206"/>
      <c r="E14" s="206"/>
      <c r="F14" s="206"/>
      <c r="G14" s="169"/>
      <c r="H14" s="177"/>
      <c r="I14" s="177"/>
      <c r="J14" s="170"/>
    </row>
    <row r="15" spans="1:16" ht="15.75" customHeight="1" x14ac:dyDescent="0.2">
      <c r="A15" s="39" t="s">
        <v>68</v>
      </c>
      <c r="B15" s="205" t="s">
        <v>69</v>
      </c>
      <c r="C15" s="206"/>
      <c r="D15" s="206"/>
      <c r="E15" s="206"/>
      <c r="F15" s="206"/>
      <c r="G15" s="169"/>
      <c r="H15" s="177"/>
      <c r="I15" s="177"/>
      <c r="J15" s="170"/>
    </row>
    <row r="16" spans="1:16" ht="15.75" customHeight="1" x14ac:dyDescent="0.2">
      <c r="A16" s="40" t="s">
        <v>70</v>
      </c>
      <c r="B16" s="205" t="s">
        <v>71</v>
      </c>
      <c r="C16" s="206"/>
      <c r="D16" s="206"/>
      <c r="E16" s="206"/>
      <c r="F16" s="206"/>
      <c r="G16" s="169"/>
      <c r="H16" s="177"/>
      <c r="I16" s="177"/>
      <c r="J16" s="170"/>
      <c r="L16" s="30" t="s">
        <v>72</v>
      </c>
    </row>
    <row r="17" spans="1:10" ht="27" customHeight="1" x14ac:dyDescent="0.2">
      <c r="A17" s="39" t="s">
        <v>6</v>
      </c>
      <c r="B17" s="205" t="s">
        <v>73</v>
      </c>
      <c r="C17" s="206"/>
      <c r="D17" s="206"/>
      <c r="E17" s="206"/>
      <c r="F17" s="206"/>
      <c r="G17" s="180" t="s">
        <v>65</v>
      </c>
      <c r="H17" s="178"/>
      <c r="I17" s="178"/>
      <c r="J17" s="175"/>
    </row>
    <row r="18" spans="1:10" ht="15.75" customHeight="1" x14ac:dyDescent="0.2">
      <c r="A18" s="40" t="s">
        <v>7</v>
      </c>
      <c r="B18" s="205" t="s">
        <v>74</v>
      </c>
      <c r="C18" s="206"/>
      <c r="D18" s="206"/>
      <c r="E18" s="206"/>
      <c r="F18" s="206"/>
      <c r="G18" s="169"/>
      <c r="H18" s="177"/>
      <c r="I18" s="177"/>
      <c r="J18" s="170"/>
    </row>
    <row r="19" spans="1:10" ht="15.75" customHeight="1" x14ac:dyDescent="0.2">
      <c r="A19" s="39" t="s">
        <v>18</v>
      </c>
      <c r="B19" s="205" t="s">
        <v>75</v>
      </c>
      <c r="C19" s="206"/>
      <c r="D19" s="206"/>
      <c r="E19" s="206"/>
      <c r="F19" s="206"/>
      <c r="G19" s="169"/>
      <c r="H19" s="177"/>
      <c r="I19" s="177"/>
      <c r="J19" s="170"/>
    </row>
    <row r="20" spans="1:10" ht="15.75" customHeight="1" x14ac:dyDescent="0.2">
      <c r="A20" s="39" t="s">
        <v>19</v>
      </c>
      <c r="B20" s="205" t="s">
        <v>76</v>
      </c>
      <c r="C20" s="206"/>
      <c r="D20" s="206"/>
      <c r="E20" s="206"/>
      <c r="F20" s="206"/>
      <c r="G20" s="169"/>
      <c r="H20" s="177"/>
      <c r="I20" s="177"/>
      <c r="J20" s="170"/>
    </row>
    <row r="21" spans="1:10" ht="15.75" customHeight="1" x14ac:dyDescent="0.2">
      <c r="A21" s="39" t="s">
        <v>20</v>
      </c>
      <c r="B21" s="205" t="s">
        <v>77</v>
      </c>
      <c r="C21" s="206"/>
      <c r="D21" s="206"/>
      <c r="E21" s="206"/>
      <c r="F21" s="206"/>
      <c r="G21" s="171"/>
      <c r="H21" s="172"/>
      <c r="I21" s="172"/>
      <c r="J21" s="173"/>
    </row>
    <row r="22" spans="1:10" ht="45.75" customHeight="1" x14ac:dyDescent="0.2">
      <c r="A22" s="39" t="s">
        <v>78</v>
      </c>
      <c r="B22" s="202" t="s">
        <v>79</v>
      </c>
      <c r="C22" s="203"/>
      <c r="D22" s="203"/>
      <c r="E22" s="203"/>
      <c r="F22" s="204"/>
      <c r="G22" s="218" t="s">
        <v>80</v>
      </c>
      <c r="H22" s="219"/>
      <c r="I22" s="219"/>
      <c r="J22" s="220"/>
    </row>
    <row r="23" spans="1:10" ht="15.75" customHeight="1" x14ac:dyDescent="0.2">
      <c r="A23" s="39" t="s">
        <v>22</v>
      </c>
      <c r="B23" s="205" t="s">
        <v>81</v>
      </c>
      <c r="C23" s="206"/>
      <c r="D23" s="206"/>
      <c r="E23" s="206"/>
      <c r="F23" s="207"/>
      <c r="G23" s="221" t="s">
        <v>82</v>
      </c>
      <c r="H23" s="222"/>
      <c r="I23" s="222"/>
      <c r="J23" s="223"/>
    </row>
    <row r="24" spans="1:10" ht="15.75" customHeight="1" x14ac:dyDescent="0.2">
      <c r="A24" s="39" t="s">
        <v>23</v>
      </c>
      <c r="B24" s="205" t="s">
        <v>83</v>
      </c>
      <c r="C24" s="206"/>
      <c r="D24" s="206"/>
      <c r="E24" s="206"/>
      <c r="F24" s="206"/>
      <c r="G24" s="166"/>
      <c r="H24" s="167"/>
      <c r="I24" s="167"/>
      <c r="J24" s="168"/>
    </row>
    <row r="25" spans="1:10" ht="15.75" customHeight="1" x14ac:dyDescent="0.2">
      <c r="A25" s="39" t="s">
        <v>24</v>
      </c>
      <c r="B25" s="205" t="s">
        <v>83</v>
      </c>
      <c r="C25" s="206"/>
      <c r="D25" s="206"/>
      <c r="E25" s="206"/>
      <c r="F25" s="206"/>
      <c r="G25" s="169"/>
      <c r="H25" s="177"/>
      <c r="I25" s="177"/>
      <c r="J25" s="170"/>
    </row>
    <row r="26" spans="1:10" ht="25.5" customHeight="1" x14ac:dyDescent="0.2">
      <c r="A26" s="39" t="s">
        <v>25</v>
      </c>
      <c r="B26" s="205" t="s">
        <v>83</v>
      </c>
      <c r="C26" s="206"/>
      <c r="D26" s="206"/>
      <c r="E26" s="206"/>
      <c r="F26" s="206"/>
      <c r="G26" s="180" t="s">
        <v>84</v>
      </c>
      <c r="H26" s="179"/>
      <c r="I26" s="179"/>
      <c r="J26" s="176"/>
    </row>
    <row r="27" spans="1:10" ht="15.75" customHeight="1" x14ac:dyDescent="0.2">
      <c r="A27" s="39" t="s">
        <v>26</v>
      </c>
      <c r="B27" s="205" t="s">
        <v>83</v>
      </c>
      <c r="C27" s="206"/>
      <c r="D27" s="206"/>
      <c r="E27" s="206"/>
      <c r="F27" s="206"/>
      <c r="G27" s="169"/>
      <c r="H27" s="177"/>
      <c r="I27" s="177"/>
      <c r="J27" s="170"/>
    </row>
    <row r="28" spans="1:10" ht="15.75" customHeight="1" x14ac:dyDescent="0.2">
      <c r="A28" s="39" t="s">
        <v>27</v>
      </c>
      <c r="B28" s="205" t="s">
        <v>83</v>
      </c>
      <c r="C28" s="206"/>
      <c r="D28" s="206"/>
      <c r="E28" s="206"/>
      <c r="F28" s="206"/>
      <c r="G28" s="169"/>
      <c r="H28" s="177"/>
      <c r="I28" s="177"/>
      <c r="J28" s="170"/>
    </row>
    <row r="29" spans="1:10" ht="15.75" customHeight="1" x14ac:dyDescent="0.2">
      <c r="A29" s="39" t="s">
        <v>28</v>
      </c>
      <c r="B29" s="205" t="s">
        <v>83</v>
      </c>
      <c r="C29" s="206"/>
      <c r="D29" s="206"/>
      <c r="E29" s="206"/>
      <c r="F29" s="206"/>
      <c r="G29" s="171"/>
      <c r="H29" s="172"/>
      <c r="I29" s="172"/>
      <c r="J29" s="173"/>
    </row>
    <row r="30" spans="1:10" ht="39.75" customHeight="1" x14ac:dyDescent="0.2">
      <c r="A30" s="144" t="s">
        <v>29</v>
      </c>
      <c r="B30" s="202" t="s">
        <v>85</v>
      </c>
      <c r="C30" s="203"/>
      <c r="D30" s="203"/>
      <c r="E30" s="203"/>
      <c r="F30" s="204"/>
      <c r="G30" s="224" t="s">
        <v>86</v>
      </c>
      <c r="H30" s="225"/>
      <c r="I30" s="225"/>
      <c r="J30" s="226"/>
    </row>
    <row r="31" spans="1:10" s="143" customFormat="1" ht="33.75" customHeight="1" x14ac:dyDescent="0.2">
      <c r="A31" s="229" t="s">
        <v>8</v>
      </c>
      <c r="B31" s="209" t="s">
        <v>13</v>
      </c>
      <c r="C31" s="41" t="s">
        <v>87</v>
      </c>
      <c r="D31" s="215" t="s">
        <v>88</v>
      </c>
      <c r="E31" s="216"/>
      <c r="F31" s="216"/>
      <c r="G31" s="182"/>
      <c r="H31" s="167"/>
      <c r="I31" s="167"/>
      <c r="J31" s="168"/>
    </row>
    <row r="32" spans="1:10" s="143" customFormat="1" ht="44.25" customHeight="1" x14ac:dyDescent="0.2">
      <c r="A32" s="229"/>
      <c r="B32" s="208"/>
      <c r="C32" s="41" t="s">
        <v>90</v>
      </c>
      <c r="D32" s="215" t="s">
        <v>91</v>
      </c>
      <c r="E32" s="216"/>
      <c r="F32" s="216"/>
      <c r="G32" s="169"/>
      <c r="H32" s="177"/>
      <c r="I32" s="177"/>
      <c r="J32" s="170"/>
    </row>
    <row r="33" spans="1:10" s="143" customFormat="1" ht="30.75" customHeight="1" x14ac:dyDescent="0.2">
      <c r="A33" s="229"/>
      <c r="B33" s="165" t="s">
        <v>14</v>
      </c>
      <c r="C33" s="41" t="s">
        <v>87</v>
      </c>
      <c r="D33" s="215" t="s">
        <v>92</v>
      </c>
      <c r="E33" s="216"/>
      <c r="F33" s="216"/>
      <c r="G33" s="180" t="s">
        <v>89</v>
      </c>
      <c r="H33" s="178"/>
      <c r="I33" s="178"/>
      <c r="J33" s="175"/>
    </row>
    <row r="34" spans="1:10" s="143" customFormat="1" ht="45" customHeight="1" x14ac:dyDescent="0.2">
      <c r="A34" s="229"/>
      <c r="B34" s="208"/>
      <c r="C34" s="41" t="s">
        <v>90</v>
      </c>
      <c r="D34" s="215" t="s">
        <v>91</v>
      </c>
      <c r="E34" s="216"/>
      <c r="F34" s="216"/>
      <c r="G34" s="171"/>
      <c r="H34" s="172"/>
      <c r="I34" s="172"/>
      <c r="J34" s="173"/>
    </row>
    <row r="35" spans="1:10" ht="30" customHeight="1" x14ac:dyDescent="0.2">
      <c r="A35" s="144" t="s">
        <v>32</v>
      </c>
      <c r="B35" s="162" t="s">
        <v>93</v>
      </c>
      <c r="C35" s="163"/>
      <c r="D35" s="163"/>
      <c r="E35" s="163"/>
      <c r="F35" s="164"/>
      <c r="G35" s="218" t="s">
        <v>94</v>
      </c>
      <c r="H35" s="219"/>
      <c r="I35" s="219"/>
      <c r="J35" s="220"/>
    </row>
    <row r="36" spans="1:10" ht="36" customHeight="1" x14ac:dyDescent="0.2">
      <c r="A36" s="54" t="s">
        <v>95</v>
      </c>
      <c r="B36" s="52"/>
      <c r="C36" s="52"/>
      <c r="D36" s="52"/>
      <c r="E36" s="52"/>
      <c r="F36" s="51"/>
      <c r="G36" s="210" t="s">
        <v>96</v>
      </c>
      <c r="H36" s="211"/>
      <c r="I36" s="211"/>
      <c r="J36" s="212"/>
    </row>
    <row r="37" spans="1:10" ht="28.5" customHeight="1" x14ac:dyDescent="0.2">
      <c r="A37" s="213" t="s">
        <v>15</v>
      </c>
      <c r="B37" s="145" t="s">
        <v>33</v>
      </c>
      <c r="C37" s="215" t="s">
        <v>97</v>
      </c>
      <c r="D37" s="216"/>
      <c r="E37" s="216"/>
      <c r="F37" s="216"/>
      <c r="G37" s="166"/>
      <c r="H37" s="167"/>
      <c r="I37" s="167"/>
      <c r="J37" s="168"/>
    </row>
    <row r="38" spans="1:10" ht="42.75" x14ac:dyDescent="0.2">
      <c r="A38" s="214"/>
      <c r="B38" s="146" t="s">
        <v>34</v>
      </c>
      <c r="C38" s="215" t="s">
        <v>97</v>
      </c>
      <c r="D38" s="216"/>
      <c r="E38" s="216"/>
      <c r="F38" s="216"/>
      <c r="G38" s="185" t="s">
        <v>98</v>
      </c>
      <c r="H38" s="183"/>
      <c r="I38" s="183"/>
      <c r="J38" s="184"/>
    </row>
    <row r="39" spans="1:10" ht="60" customHeight="1" x14ac:dyDescent="0.2">
      <c r="A39" s="213" t="s">
        <v>16</v>
      </c>
      <c r="B39" s="120" t="s">
        <v>35</v>
      </c>
      <c r="C39" s="215" t="s">
        <v>99</v>
      </c>
      <c r="D39" s="216"/>
      <c r="E39" s="216"/>
      <c r="F39" s="217"/>
      <c r="G39" s="185" t="s">
        <v>100</v>
      </c>
      <c r="H39" s="183"/>
      <c r="I39" s="183"/>
      <c r="J39" s="184"/>
    </row>
    <row r="40" spans="1:10" ht="28.5" customHeight="1" x14ac:dyDescent="0.2">
      <c r="A40" s="214"/>
      <c r="B40" s="147" t="s">
        <v>36</v>
      </c>
      <c r="C40" s="215" t="s">
        <v>97</v>
      </c>
      <c r="D40" s="216"/>
      <c r="E40" s="216"/>
      <c r="F40" s="217"/>
      <c r="G40" s="202" t="s">
        <v>98</v>
      </c>
      <c r="H40" s="203"/>
      <c r="I40" s="203"/>
      <c r="J40" s="204"/>
    </row>
    <row r="41" spans="1:10" ht="47.25" customHeight="1" x14ac:dyDescent="0.2">
      <c r="A41" s="213" t="s">
        <v>17</v>
      </c>
      <c r="B41" s="120" t="s">
        <v>37</v>
      </c>
      <c r="C41" s="215" t="s">
        <v>101</v>
      </c>
      <c r="D41" s="216"/>
      <c r="E41" s="216"/>
      <c r="F41" s="217"/>
      <c r="G41" s="174" t="s">
        <v>102</v>
      </c>
      <c r="H41" s="186"/>
      <c r="I41" s="186"/>
      <c r="J41" s="187"/>
    </row>
    <row r="42" spans="1:10" ht="29.25" customHeight="1" x14ac:dyDescent="0.2">
      <c r="A42" s="214"/>
      <c r="B42" s="148" t="s">
        <v>38</v>
      </c>
      <c r="C42" s="215" t="s">
        <v>97</v>
      </c>
      <c r="D42" s="216"/>
      <c r="E42" s="216"/>
      <c r="F42" s="216"/>
      <c r="G42" s="174" t="s">
        <v>98</v>
      </c>
      <c r="H42" s="186"/>
      <c r="I42" s="186"/>
      <c r="J42" s="187"/>
    </row>
    <row r="43" spans="1:10" ht="27" customHeight="1" x14ac:dyDescent="0.2">
      <c r="A43" s="149" t="s">
        <v>39</v>
      </c>
      <c r="B43" s="162" t="s">
        <v>97</v>
      </c>
      <c r="C43" s="163"/>
      <c r="D43" s="163"/>
      <c r="E43" s="163"/>
      <c r="F43" s="163"/>
      <c r="G43" s="171"/>
      <c r="H43" s="172"/>
      <c r="I43" s="172"/>
      <c r="J43" s="173"/>
    </row>
    <row r="44" spans="1:10" ht="27" customHeight="1" x14ac:dyDescent="0.2">
      <c r="A44" s="200" t="s">
        <v>103</v>
      </c>
      <c r="B44" s="200"/>
      <c r="C44" s="200"/>
      <c r="D44" s="200"/>
      <c r="E44" s="200"/>
      <c r="F44" s="201"/>
      <c r="G44" s="185" t="s">
        <v>104</v>
      </c>
      <c r="H44" s="183"/>
      <c r="I44" s="183"/>
      <c r="J44" s="184"/>
    </row>
    <row r="45" spans="1:10" ht="46.5" customHeight="1" x14ac:dyDescent="0.2">
      <c r="A45" s="150" t="s">
        <v>40</v>
      </c>
      <c r="B45" s="205" t="s">
        <v>105</v>
      </c>
      <c r="C45" s="206"/>
      <c r="D45" s="206"/>
      <c r="E45" s="206"/>
      <c r="F45" s="207"/>
      <c r="G45" s="197" t="s">
        <v>65</v>
      </c>
      <c r="H45" s="198"/>
      <c r="I45" s="198"/>
      <c r="J45" s="199"/>
    </row>
    <row r="46" spans="1:10" ht="22.5" customHeight="1" x14ac:dyDescent="0.2">
      <c r="A46" s="149" t="s">
        <v>41</v>
      </c>
      <c r="B46" s="205" t="s">
        <v>106</v>
      </c>
      <c r="C46" s="206"/>
      <c r="D46" s="206"/>
      <c r="E46" s="206"/>
      <c r="F46" s="207"/>
      <c r="G46" s="194"/>
      <c r="H46" s="195"/>
      <c r="I46" s="195"/>
      <c r="J46" s="196"/>
    </row>
    <row r="47" spans="1:10" ht="34.5" customHeight="1" x14ac:dyDescent="0.2">
      <c r="A47" s="151" t="s">
        <v>42</v>
      </c>
      <c r="B47" s="205" t="s">
        <v>97</v>
      </c>
      <c r="C47" s="206"/>
      <c r="D47" s="206"/>
      <c r="E47" s="206"/>
      <c r="F47" s="207"/>
      <c r="G47" s="202" t="s">
        <v>98</v>
      </c>
      <c r="H47" s="203"/>
      <c r="I47" s="203"/>
      <c r="J47" s="204"/>
    </row>
    <row r="48" spans="1:10" ht="41.25" customHeight="1" x14ac:dyDescent="0.2">
      <c r="A48" s="149" t="s">
        <v>43</v>
      </c>
      <c r="B48" s="205" t="s">
        <v>107</v>
      </c>
      <c r="C48" s="206"/>
      <c r="D48" s="206"/>
      <c r="E48" s="206"/>
      <c r="F48" s="207"/>
      <c r="G48" s="197" t="s">
        <v>65</v>
      </c>
      <c r="H48" s="198"/>
      <c r="I48" s="198"/>
      <c r="J48" s="199"/>
    </row>
    <row r="49" spans="1:10" ht="48.75" customHeight="1" x14ac:dyDescent="0.2">
      <c r="A49" s="149" t="s">
        <v>44</v>
      </c>
      <c r="B49" s="205" t="s">
        <v>108</v>
      </c>
      <c r="C49" s="206"/>
      <c r="D49" s="206"/>
      <c r="E49" s="206"/>
      <c r="F49" s="207"/>
      <c r="G49" s="194"/>
      <c r="H49" s="195"/>
      <c r="I49" s="195"/>
      <c r="J49" s="196"/>
    </row>
    <row r="50" spans="1:10" ht="32.25" customHeight="1" x14ac:dyDescent="0.2">
      <c r="A50" s="152" t="s">
        <v>45</v>
      </c>
      <c r="B50" s="205" t="s">
        <v>97</v>
      </c>
      <c r="C50" s="206"/>
      <c r="D50" s="206"/>
      <c r="E50" s="206"/>
      <c r="F50" s="207"/>
      <c r="G50" s="202" t="s">
        <v>98</v>
      </c>
      <c r="H50" s="203"/>
      <c r="I50" s="203"/>
      <c r="J50" s="204"/>
    </row>
    <row r="51" spans="1:10" x14ac:dyDescent="0.2">
      <c r="A51" s="37"/>
      <c r="B51" s="37"/>
      <c r="C51" s="37"/>
      <c r="D51" s="37"/>
      <c r="E51" s="37"/>
      <c r="F51" s="37"/>
      <c r="G51" s="37"/>
      <c r="H51" s="37"/>
      <c r="I51" s="37"/>
    </row>
  </sheetData>
  <mergeCells count="21">
    <mergeCell ref="G22:J22"/>
    <mergeCell ref="G23:J23"/>
    <mergeCell ref="G30:J30"/>
    <mergeCell ref="G35:J35"/>
    <mergeCell ref="A2:I4"/>
    <mergeCell ref="A11:J11"/>
    <mergeCell ref="A31:A34"/>
    <mergeCell ref="D31:F31"/>
    <mergeCell ref="D32:F32"/>
    <mergeCell ref="D33:F33"/>
    <mergeCell ref="D34:F34"/>
    <mergeCell ref="G36:J36"/>
    <mergeCell ref="A41:A42"/>
    <mergeCell ref="A37:A38"/>
    <mergeCell ref="A39:A40"/>
    <mergeCell ref="C38:F38"/>
    <mergeCell ref="C39:F39"/>
    <mergeCell ref="C40:F40"/>
    <mergeCell ref="C42:F42"/>
    <mergeCell ref="C41:F41"/>
    <mergeCell ref="C37:F37"/>
  </mergeCells>
  <conditionalFormatting sqref="A47:A50">
    <cfRule type="cellIs" dxfId="1" priority="1" stopIfTrue="1" operator="equal">
      <formula>"Pendiente"</formula>
    </cfRule>
    <cfRule type="cellIs" dxfId="0" priority="2" stopIfTrue="1" operator="equal">
      <formula>"Cumplida"</formula>
    </cfRule>
  </conditionalFormatting>
  <pageMargins left="0.7" right="0.7" top="0.75" bottom="0.75" header="0.3" footer="0.3"/>
  <pageSetup scale="6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3CD22-0CDD-44A8-8785-208A00FC6CF3}">
  <dimension ref="A1:D48"/>
  <sheetViews>
    <sheetView topLeftCell="A23" workbookViewId="0">
      <selection activeCell="B48" sqref="B48"/>
    </sheetView>
  </sheetViews>
  <sheetFormatPr baseColWidth="10" defaultColWidth="11.42578125" defaultRowHeight="10.5" x14ac:dyDescent="0.15"/>
  <cols>
    <col min="1" max="1" width="19.5703125" style="81" bestFit="1" customWidth="1"/>
    <col min="2" max="2" width="13.28515625" style="81" bestFit="1" customWidth="1"/>
    <col min="3" max="3" width="12.5703125" style="81" bestFit="1" customWidth="1"/>
    <col min="4" max="4" width="9.140625" style="81" bestFit="1" customWidth="1"/>
    <col min="5" max="16384" width="11.42578125" style="81"/>
  </cols>
  <sheetData>
    <row r="1" spans="1:4" x14ac:dyDescent="0.15">
      <c r="A1" s="80" t="s">
        <v>109</v>
      </c>
    </row>
    <row r="2" spans="1:4" x14ac:dyDescent="0.15">
      <c r="A2" s="82" t="s">
        <v>110</v>
      </c>
    </row>
    <row r="3" spans="1:4" x14ac:dyDescent="0.15">
      <c r="A3" s="82" t="s">
        <v>111</v>
      </c>
    </row>
    <row r="4" spans="1:4" x14ac:dyDescent="0.15">
      <c r="A4" s="82" t="s">
        <v>112</v>
      </c>
    </row>
    <row r="6" spans="1:4" x14ac:dyDescent="0.15">
      <c r="A6" s="80" t="s">
        <v>113</v>
      </c>
    </row>
    <row r="7" spans="1:4" x14ac:dyDescent="0.15">
      <c r="A7" s="82" t="s">
        <v>114</v>
      </c>
    </row>
    <row r="8" spans="1:4" x14ac:dyDescent="0.15">
      <c r="A8" s="82" t="s">
        <v>115</v>
      </c>
    </row>
    <row r="10" spans="1:4" ht="21" x14ac:dyDescent="0.15">
      <c r="A10" s="83"/>
      <c r="B10" s="84" t="s">
        <v>116</v>
      </c>
      <c r="C10" s="84" t="s">
        <v>117</v>
      </c>
      <c r="D10" s="84" t="s">
        <v>118</v>
      </c>
    </row>
    <row r="11" spans="1:4" x14ac:dyDescent="0.15">
      <c r="A11" s="85" t="s">
        <v>119</v>
      </c>
      <c r="B11" s="86">
        <f>+MAX(Formato!L10:L24)</f>
        <v>0</v>
      </c>
      <c r="C11" s="87">
        <v>1</v>
      </c>
      <c r="D11" s="88">
        <v>50</v>
      </c>
    </row>
    <row r="12" spans="1:4" x14ac:dyDescent="0.15">
      <c r="A12" s="83"/>
      <c r="B12" s="86">
        <f>+B$11*C12</f>
        <v>0</v>
      </c>
      <c r="C12" s="87">
        <v>0.8</v>
      </c>
      <c r="D12" s="88">
        <f>+D$11*C12</f>
        <v>40</v>
      </c>
    </row>
    <row r="13" spans="1:4" x14ac:dyDescent="0.15">
      <c r="A13" s="83"/>
      <c r="B13" s="86">
        <f t="shared" ref="B13:B15" si="0">+B$11*C13</f>
        <v>0</v>
      </c>
      <c r="C13" s="87">
        <v>0.6</v>
      </c>
      <c r="D13" s="88">
        <f t="shared" ref="D13:D16" si="1">+D$11*C13</f>
        <v>30</v>
      </c>
    </row>
    <row r="14" spans="1:4" x14ac:dyDescent="0.15">
      <c r="A14" s="83"/>
      <c r="B14" s="86">
        <f t="shared" si="0"/>
        <v>0</v>
      </c>
      <c r="C14" s="87">
        <v>0.4</v>
      </c>
      <c r="D14" s="88">
        <f t="shared" si="1"/>
        <v>20</v>
      </c>
    </row>
    <row r="15" spans="1:4" x14ac:dyDescent="0.15">
      <c r="A15" s="83"/>
      <c r="B15" s="86">
        <f t="shared" si="0"/>
        <v>0</v>
      </c>
      <c r="C15" s="87">
        <v>0.2</v>
      </c>
      <c r="D15" s="88">
        <f t="shared" si="1"/>
        <v>10</v>
      </c>
    </row>
    <row r="16" spans="1:4" x14ac:dyDescent="0.15">
      <c r="A16" s="85" t="s">
        <v>120</v>
      </c>
      <c r="B16" s="86">
        <f t="shared" ref="B16" si="2">+$B$2*C16</f>
        <v>0</v>
      </c>
      <c r="C16" s="87">
        <v>0</v>
      </c>
      <c r="D16" s="88">
        <f t="shared" si="1"/>
        <v>0</v>
      </c>
    </row>
    <row r="18" spans="1:3" x14ac:dyDescent="0.15">
      <c r="A18" s="230" t="s">
        <v>121</v>
      </c>
      <c r="B18" s="230"/>
      <c r="C18" s="83"/>
    </row>
    <row r="19" spans="1:3" x14ac:dyDescent="0.15">
      <c r="A19" s="89" t="s">
        <v>122</v>
      </c>
      <c r="B19" s="84" t="s">
        <v>123</v>
      </c>
      <c r="C19" s="83"/>
    </row>
    <row r="20" spans="1:3" x14ac:dyDescent="0.15">
      <c r="A20" s="90" t="s">
        <v>124</v>
      </c>
      <c r="B20" s="91">
        <v>20</v>
      </c>
      <c r="C20" s="83"/>
    </row>
    <row r="21" spans="1:3" ht="21" x14ac:dyDescent="0.15">
      <c r="A21" s="90" t="s">
        <v>125</v>
      </c>
      <c r="B21" s="91">
        <v>30</v>
      </c>
      <c r="C21" s="83"/>
    </row>
    <row r="22" spans="1:3" x14ac:dyDescent="0.15">
      <c r="A22" s="90" t="s">
        <v>126</v>
      </c>
      <c r="B22" s="91">
        <v>35</v>
      </c>
      <c r="C22" s="83"/>
    </row>
    <row r="23" spans="1:3" x14ac:dyDescent="0.15">
      <c r="A23" s="90" t="s">
        <v>127</v>
      </c>
      <c r="B23" s="91">
        <v>50</v>
      </c>
      <c r="C23" s="83"/>
    </row>
    <row r="24" spans="1:3" x14ac:dyDescent="0.15">
      <c r="A24" s="90" t="s">
        <v>128</v>
      </c>
      <c r="B24" s="91">
        <v>0</v>
      </c>
      <c r="C24" s="83"/>
    </row>
    <row r="25" spans="1:3" x14ac:dyDescent="0.15">
      <c r="A25" s="83"/>
      <c r="B25" s="83"/>
      <c r="C25" s="83"/>
    </row>
    <row r="26" spans="1:3" x14ac:dyDescent="0.15">
      <c r="A26" s="231" t="s">
        <v>129</v>
      </c>
      <c r="B26" s="231"/>
      <c r="C26" s="231"/>
    </row>
    <row r="27" spans="1:3" x14ac:dyDescent="0.15">
      <c r="A27" s="89" t="s">
        <v>122</v>
      </c>
      <c r="B27" s="84" t="s">
        <v>123</v>
      </c>
      <c r="C27" s="83"/>
    </row>
    <row r="28" spans="1:3" x14ac:dyDescent="0.15">
      <c r="A28" s="90" t="s">
        <v>130</v>
      </c>
      <c r="B28" s="91">
        <v>10</v>
      </c>
      <c r="C28" s="83"/>
    </row>
    <row r="29" spans="1:3" ht="21" x14ac:dyDescent="0.15">
      <c r="A29" s="90" t="s">
        <v>131</v>
      </c>
      <c r="B29" s="91">
        <v>15</v>
      </c>
      <c r="C29" s="83"/>
    </row>
    <row r="30" spans="1:3" x14ac:dyDescent="0.15">
      <c r="A30" s="90" t="s">
        <v>132</v>
      </c>
      <c r="B30" s="91">
        <v>20</v>
      </c>
      <c r="C30" s="83"/>
    </row>
    <row r="31" spans="1:3" ht="21" x14ac:dyDescent="0.15">
      <c r="A31" s="90" t="s">
        <v>133</v>
      </c>
      <c r="B31" s="91">
        <v>25</v>
      </c>
      <c r="C31" s="83"/>
    </row>
    <row r="32" spans="1:3" x14ac:dyDescent="0.15">
      <c r="A32" s="90" t="s">
        <v>124</v>
      </c>
      <c r="B32" s="91">
        <v>30</v>
      </c>
      <c r="C32" s="83"/>
    </row>
    <row r="33" spans="1:3" ht="21" x14ac:dyDescent="0.15">
      <c r="A33" s="90" t="s">
        <v>125</v>
      </c>
      <c r="B33" s="91">
        <v>35</v>
      </c>
      <c r="C33" s="83"/>
    </row>
    <row r="34" spans="1:3" x14ac:dyDescent="0.15">
      <c r="A34" s="90" t="s">
        <v>126</v>
      </c>
      <c r="B34" s="91">
        <v>40</v>
      </c>
      <c r="C34" s="83"/>
    </row>
    <row r="35" spans="1:3" x14ac:dyDescent="0.15">
      <c r="A35" s="90" t="s">
        <v>127</v>
      </c>
      <c r="B35" s="91">
        <v>50</v>
      </c>
      <c r="C35" s="83"/>
    </row>
    <row r="36" spans="1:3" x14ac:dyDescent="0.15">
      <c r="A36" s="90" t="s">
        <v>128</v>
      </c>
      <c r="B36" s="91">
        <v>0</v>
      </c>
      <c r="C36" s="83"/>
    </row>
    <row r="38" spans="1:3" ht="21" x14ac:dyDescent="0.15">
      <c r="A38" s="83"/>
      <c r="B38" s="84" t="s">
        <v>134</v>
      </c>
      <c r="C38" s="84" t="s">
        <v>118</v>
      </c>
    </row>
    <row r="39" spans="1:3" x14ac:dyDescent="0.15">
      <c r="A39" s="85" t="s">
        <v>135</v>
      </c>
      <c r="B39" s="86">
        <f>+MAX(Formato!V10:V24)</f>
        <v>100</v>
      </c>
      <c r="C39" s="88">
        <v>20</v>
      </c>
    </row>
    <row r="40" spans="1:3" x14ac:dyDescent="0.15">
      <c r="A40" s="232" t="s">
        <v>136</v>
      </c>
      <c r="B40" s="86">
        <v>98</v>
      </c>
      <c r="C40" s="88">
        <v>18</v>
      </c>
    </row>
    <row r="41" spans="1:3" x14ac:dyDescent="0.15">
      <c r="A41" s="233"/>
      <c r="B41" s="86">
        <v>96</v>
      </c>
      <c r="C41" s="88">
        <v>16</v>
      </c>
    </row>
    <row r="42" spans="1:3" x14ac:dyDescent="0.15">
      <c r="A42" s="233"/>
      <c r="B42" s="86">
        <v>94</v>
      </c>
      <c r="C42" s="88">
        <v>14</v>
      </c>
    </row>
    <row r="43" spans="1:3" x14ac:dyDescent="0.15">
      <c r="A43" s="234"/>
      <c r="B43" s="86">
        <v>92</v>
      </c>
      <c r="C43" s="88">
        <v>12</v>
      </c>
    </row>
    <row r="44" spans="1:3" x14ac:dyDescent="0.15">
      <c r="A44" s="85" t="s">
        <v>137</v>
      </c>
      <c r="B44" s="88">
        <v>90</v>
      </c>
      <c r="C44" s="88">
        <v>10</v>
      </c>
    </row>
    <row r="46" spans="1:3" x14ac:dyDescent="0.15">
      <c r="A46" s="81" t="s">
        <v>44</v>
      </c>
    </row>
    <row r="47" spans="1:3" x14ac:dyDescent="0.15">
      <c r="A47" s="81" t="s">
        <v>138</v>
      </c>
      <c r="B47" s="81">
        <v>62</v>
      </c>
    </row>
    <row r="48" spans="1:3" x14ac:dyDescent="0.15">
      <c r="A48" s="81" t="s">
        <v>139</v>
      </c>
      <c r="B48" s="81">
        <v>57</v>
      </c>
    </row>
  </sheetData>
  <mergeCells count="3">
    <mergeCell ref="A18:B18"/>
    <mergeCell ref="A26:C26"/>
    <mergeCell ref="A40:A4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BC5EF-5341-490B-9CAD-D8B1C75F7D27}">
  <dimension ref="A1:I997"/>
  <sheetViews>
    <sheetView tabSelected="1" workbookViewId="0">
      <selection activeCell="J11" sqref="J11"/>
    </sheetView>
  </sheetViews>
  <sheetFormatPr baseColWidth="10" defaultColWidth="14.28515625" defaultRowHeight="15" customHeight="1" x14ac:dyDescent="0.2"/>
  <cols>
    <col min="1" max="1" width="14.28515625" style="1"/>
    <col min="2" max="2" width="18.140625" style="1" customWidth="1"/>
    <col min="3" max="16384" width="14.28515625" style="1"/>
  </cols>
  <sheetData>
    <row r="1" spans="1:9" ht="25.5" customHeight="1" x14ac:dyDescent="0.2">
      <c r="A1" s="241"/>
      <c r="B1" s="242"/>
      <c r="C1" s="191" t="s">
        <v>0</v>
      </c>
      <c r="D1" s="192"/>
      <c r="E1" s="192"/>
      <c r="F1" s="192"/>
      <c r="G1" s="193"/>
      <c r="H1" s="247" t="s">
        <v>148</v>
      </c>
      <c r="I1" s="240"/>
    </row>
    <row r="2" spans="1:9" ht="16.5" customHeight="1" x14ac:dyDescent="0.2">
      <c r="A2" s="243"/>
      <c r="B2" s="244"/>
      <c r="C2" s="188"/>
      <c r="D2" s="189"/>
      <c r="E2" s="189"/>
      <c r="F2" s="189"/>
      <c r="G2" s="190"/>
      <c r="H2" s="247" t="s">
        <v>140</v>
      </c>
      <c r="I2" s="240"/>
    </row>
    <row r="3" spans="1:9" ht="26.25" customHeight="1" x14ac:dyDescent="0.2">
      <c r="A3" s="245"/>
      <c r="B3" s="246"/>
      <c r="C3" s="248" t="s">
        <v>1</v>
      </c>
      <c r="D3" s="249"/>
      <c r="E3" s="249"/>
      <c r="F3" s="249"/>
      <c r="G3" s="250"/>
      <c r="H3" s="247" t="s">
        <v>141</v>
      </c>
      <c r="I3" s="240"/>
    </row>
    <row r="4" spans="1:9" ht="16.5" customHeight="1" x14ac:dyDescent="0.2">
      <c r="A4" s="2" t="s">
        <v>142</v>
      </c>
      <c r="B4" s="3"/>
      <c r="C4" s="3"/>
      <c r="D4" s="3"/>
      <c r="E4" s="3"/>
      <c r="F4" s="3"/>
      <c r="G4" s="3"/>
      <c r="H4" s="3"/>
      <c r="I4" s="4"/>
    </row>
    <row r="5" spans="1:9" ht="16.5" customHeight="1" x14ac:dyDescent="0.2">
      <c r="A5" s="5" t="s">
        <v>143</v>
      </c>
      <c r="B5" s="5" t="s">
        <v>144</v>
      </c>
      <c r="C5" s="235" t="s">
        <v>145</v>
      </c>
      <c r="D5" s="236"/>
      <c r="E5" s="236"/>
      <c r="F5" s="236"/>
      <c r="G5" s="236"/>
      <c r="H5" s="236"/>
      <c r="I5" s="237"/>
    </row>
    <row r="6" spans="1:9" ht="14.25" x14ac:dyDescent="0.2">
      <c r="A6" s="6">
        <v>1</v>
      </c>
      <c r="B6" s="7">
        <v>45676</v>
      </c>
      <c r="C6" s="238" t="s">
        <v>146</v>
      </c>
      <c r="D6" s="239"/>
      <c r="E6" s="239"/>
      <c r="F6" s="239"/>
      <c r="G6" s="239"/>
      <c r="H6" s="239"/>
      <c r="I6" s="240"/>
    </row>
    <row r="7" spans="1:9" ht="16.5" customHeight="1" x14ac:dyDescent="0.2"/>
    <row r="8" spans="1:9" ht="16.5" customHeight="1" x14ac:dyDescent="0.2"/>
    <row r="9" spans="1:9" ht="16.5" customHeight="1" x14ac:dyDescent="0.2"/>
    <row r="10" spans="1:9" ht="16.5" customHeight="1" x14ac:dyDescent="0.2"/>
    <row r="11" spans="1:9" ht="16.5" customHeight="1" x14ac:dyDescent="0.2"/>
    <row r="12" spans="1:9" ht="16.5" customHeight="1" x14ac:dyDescent="0.2"/>
    <row r="13" spans="1:9" ht="16.5" customHeight="1" x14ac:dyDescent="0.2"/>
    <row r="14" spans="1:9" ht="16.5" customHeight="1" x14ac:dyDescent="0.2"/>
    <row r="15" spans="1:9" ht="16.5" customHeight="1" x14ac:dyDescent="0.2"/>
    <row r="16" spans="1:9"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1" customFormat="1" ht="16.5" customHeight="1" x14ac:dyDescent="0.2"/>
    <row r="50" s="1" customFormat="1" ht="16.5" customHeight="1" x14ac:dyDescent="0.2"/>
    <row r="51" s="1" customFormat="1" ht="16.5" customHeight="1" x14ac:dyDescent="0.2"/>
    <row r="52" s="1" customFormat="1" ht="16.5" customHeight="1" x14ac:dyDescent="0.2"/>
    <row r="53" s="1" customFormat="1" ht="16.5" customHeight="1" x14ac:dyDescent="0.2"/>
    <row r="54" s="1" customFormat="1" ht="16.5" customHeight="1" x14ac:dyDescent="0.2"/>
    <row r="55" s="1" customFormat="1" ht="16.5" customHeight="1" x14ac:dyDescent="0.2"/>
    <row r="56" s="1" customFormat="1" ht="16.5" customHeight="1" x14ac:dyDescent="0.2"/>
    <row r="57" s="1" customFormat="1" ht="16.5" customHeight="1" x14ac:dyDescent="0.2"/>
    <row r="58" s="1" customFormat="1" ht="16.5" customHeight="1" x14ac:dyDescent="0.2"/>
    <row r="59" s="1" customFormat="1" ht="16.5" customHeight="1" x14ac:dyDescent="0.2"/>
    <row r="60" s="1" customFormat="1" ht="16.5" customHeight="1" x14ac:dyDescent="0.2"/>
    <row r="61" s="1" customFormat="1" ht="16.5" customHeight="1" x14ac:dyDescent="0.2"/>
    <row r="62" s="1" customFormat="1" ht="16.5" customHeight="1" x14ac:dyDescent="0.2"/>
    <row r="63" s="1" customFormat="1" ht="16.5" customHeight="1" x14ac:dyDescent="0.2"/>
    <row r="64" s="1" customFormat="1" ht="16.5" customHeight="1" x14ac:dyDescent="0.2"/>
    <row r="65" s="1" customFormat="1" ht="16.5" customHeight="1" x14ac:dyDescent="0.2"/>
    <row r="66" s="1" customFormat="1" ht="16.5" customHeight="1" x14ac:dyDescent="0.2"/>
    <row r="67" s="1" customFormat="1" ht="16.5" customHeight="1" x14ac:dyDescent="0.2"/>
    <row r="68" s="1" customFormat="1" ht="16.5" customHeight="1" x14ac:dyDescent="0.2"/>
    <row r="69" s="1" customFormat="1" ht="16.5" customHeight="1" x14ac:dyDescent="0.2"/>
    <row r="70" s="1" customFormat="1" ht="16.5" customHeight="1" x14ac:dyDescent="0.2"/>
    <row r="71" s="1" customFormat="1" ht="16.5" customHeight="1" x14ac:dyDescent="0.2"/>
    <row r="72" s="1" customFormat="1" ht="16.5" customHeight="1" x14ac:dyDescent="0.2"/>
    <row r="73" s="1" customFormat="1" ht="16.5" customHeight="1" x14ac:dyDescent="0.2"/>
    <row r="74" s="1" customFormat="1" ht="16.5" customHeight="1" x14ac:dyDescent="0.2"/>
    <row r="75" s="1" customFormat="1" ht="16.5" customHeight="1" x14ac:dyDescent="0.2"/>
    <row r="76" s="1" customFormat="1" ht="16.5" customHeight="1" x14ac:dyDescent="0.2"/>
    <row r="77" s="1" customFormat="1" ht="16.5" customHeight="1" x14ac:dyDescent="0.2"/>
    <row r="78" s="1" customFormat="1" ht="16.5" customHeight="1" x14ac:dyDescent="0.2"/>
    <row r="79" s="1" customFormat="1" ht="16.5" customHeight="1" x14ac:dyDescent="0.2"/>
    <row r="80" s="1" customFormat="1" ht="16.5" customHeight="1" x14ac:dyDescent="0.2"/>
    <row r="81" s="1" customFormat="1" ht="16.5" customHeight="1" x14ac:dyDescent="0.2"/>
    <row r="82" s="1" customFormat="1" ht="16.5" customHeight="1" x14ac:dyDescent="0.2"/>
    <row r="83" s="1" customFormat="1" ht="16.5" customHeight="1" x14ac:dyDescent="0.2"/>
    <row r="84" s="1" customFormat="1" ht="16.5" customHeight="1" x14ac:dyDescent="0.2"/>
    <row r="85" s="1" customFormat="1" ht="16.5" customHeight="1" x14ac:dyDescent="0.2"/>
    <row r="86" s="1" customFormat="1" ht="16.5" customHeight="1" x14ac:dyDescent="0.2"/>
    <row r="87" s="1" customFormat="1" ht="16.5" customHeight="1" x14ac:dyDescent="0.2"/>
    <row r="88" s="1" customFormat="1" ht="16.5" customHeight="1" x14ac:dyDescent="0.2"/>
    <row r="89" s="1" customFormat="1" ht="16.5" customHeight="1" x14ac:dyDescent="0.2"/>
    <row r="90" s="1" customFormat="1" ht="16.5" customHeight="1" x14ac:dyDescent="0.2"/>
    <row r="91" s="1" customFormat="1" ht="16.5" customHeight="1" x14ac:dyDescent="0.2"/>
    <row r="92" s="1" customFormat="1" ht="16.5" customHeight="1" x14ac:dyDescent="0.2"/>
    <row r="93" s="1" customFormat="1" ht="16.5" customHeight="1" x14ac:dyDescent="0.2"/>
    <row r="94" s="1" customFormat="1" ht="16.5" customHeight="1" x14ac:dyDescent="0.2"/>
    <row r="95" s="1" customFormat="1" ht="16.5" customHeight="1" x14ac:dyDescent="0.2"/>
    <row r="96" s="1" customFormat="1" ht="16.5" customHeight="1" x14ac:dyDescent="0.2"/>
    <row r="97" s="1" customFormat="1" ht="16.5" customHeight="1" x14ac:dyDescent="0.2"/>
    <row r="98" s="1" customFormat="1" ht="16.5" customHeight="1" x14ac:dyDescent="0.2"/>
    <row r="99" s="1" customFormat="1" ht="16.5" customHeight="1" x14ac:dyDescent="0.2"/>
    <row r="100" s="1" customFormat="1" ht="16.5" customHeight="1" x14ac:dyDescent="0.2"/>
    <row r="101" s="1" customFormat="1" ht="16.5" customHeight="1" x14ac:dyDescent="0.2"/>
    <row r="102" s="1" customFormat="1" ht="16.5" customHeight="1" x14ac:dyDescent="0.2"/>
    <row r="103" s="1" customFormat="1" ht="16.5" customHeight="1" x14ac:dyDescent="0.2"/>
    <row r="104" s="1" customFormat="1" ht="16.5" customHeight="1" x14ac:dyDescent="0.2"/>
    <row r="105" s="1" customFormat="1" ht="16.5" customHeight="1" x14ac:dyDescent="0.2"/>
    <row r="106" s="1" customFormat="1" ht="16.5" customHeight="1" x14ac:dyDescent="0.2"/>
    <row r="107" s="1" customFormat="1" ht="16.5" customHeight="1" x14ac:dyDescent="0.2"/>
    <row r="108" s="1" customFormat="1" ht="16.5" customHeight="1" x14ac:dyDescent="0.2"/>
    <row r="109" s="1" customFormat="1" ht="16.5" customHeight="1" x14ac:dyDescent="0.2"/>
    <row r="110" s="1" customFormat="1" ht="16.5" customHeight="1" x14ac:dyDescent="0.2"/>
    <row r="111" s="1" customFormat="1" ht="16.5" customHeight="1" x14ac:dyDescent="0.2"/>
    <row r="112" s="1" customFormat="1" ht="16.5" customHeight="1" x14ac:dyDescent="0.2"/>
    <row r="113" s="1" customFormat="1" ht="16.5" customHeight="1" x14ac:dyDescent="0.2"/>
    <row r="114" s="1" customFormat="1" ht="16.5" customHeight="1" x14ac:dyDescent="0.2"/>
    <row r="115" s="1" customFormat="1" ht="16.5" customHeight="1" x14ac:dyDescent="0.2"/>
    <row r="116" s="1" customFormat="1" ht="16.5" customHeight="1" x14ac:dyDescent="0.2"/>
    <row r="117" s="1" customFormat="1" ht="16.5" customHeight="1" x14ac:dyDescent="0.2"/>
    <row r="118" s="1" customFormat="1" ht="16.5" customHeight="1" x14ac:dyDescent="0.2"/>
    <row r="119" s="1" customFormat="1" ht="16.5" customHeight="1" x14ac:dyDescent="0.2"/>
    <row r="120" s="1" customFormat="1" ht="16.5" customHeight="1" x14ac:dyDescent="0.2"/>
    <row r="121" s="1" customFormat="1" ht="16.5" customHeight="1" x14ac:dyDescent="0.2"/>
    <row r="122" s="1" customFormat="1" ht="16.5" customHeight="1" x14ac:dyDescent="0.2"/>
    <row r="123" s="1" customFormat="1" ht="16.5" customHeight="1" x14ac:dyDescent="0.2"/>
    <row r="124" s="1" customFormat="1" ht="16.5" customHeight="1" x14ac:dyDescent="0.2"/>
    <row r="125" s="1" customFormat="1" ht="16.5" customHeight="1" x14ac:dyDescent="0.2"/>
    <row r="126" s="1" customFormat="1" ht="16.5" customHeight="1" x14ac:dyDescent="0.2"/>
    <row r="127" s="1" customFormat="1" ht="16.5" customHeight="1" x14ac:dyDescent="0.2"/>
    <row r="128" s="1" customFormat="1" ht="16.5" customHeight="1" x14ac:dyDescent="0.2"/>
    <row r="129" s="1" customFormat="1" ht="16.5" customHeight="1" x14ac:dyDescent="0.2"/>
    <row r="130" s="1" customFormat="1" ht="16.5" customHeight="1" x14ac:dyDescent="0.2"/>
    <row r="131" s="1" customFormat="1" ht="16.5" customHeight="1" x14ac:dyDescent="0.2"/>
    <row r="132" s="1" customFormat="1" ht="16.5" customHeight="1" x14ac:dyDescent="0.2"/>
    <row r="133" s="1" customFormat="1" ht="16.5" customHeight="1" x14ac:dyDescent="0.2"/>
    <row r="134" s="1" customFormat="1" ht="16.5" customHeight="1" x14ac:dyDescent="0.2"/>
    <row r="135" s="1" customFormat="1" ht="16.5" customHeight="1" x14ac:dyDescent="0.2"/>
    <row r="136" s="1" customFormat="1" ht="16.5" customHeight="1" x14ac:dyDescent="0.2"/>
    <row r="137" s="1" customFormat="1" ht="16.5" customHeight="1" x14ac:dyDescent="0.2"/>
    <row r="138" s="1" customFormat="1" ht="16.5" customHeight="1" x14ac:dyDescent="0.2"/>
    <row r="139" s="1" customFormat="1" ht="16.5" customHeight="1" x14ac:dyDescent="0.2"/>
    <row r="140" s="1" customFormat="1" ht="16.5" customHeight="1" x14ac:dyDescent="0.2"/>
    <row r="141" s="1" customFormat="1" ht="16.5" customHeight="1" x14ac:dyDescent="0.2"/>
    <row r="142" s="1" customFormat="1" ht="16.5" customHeight="1" x14ac:dyDescent="0.2"/>
    <row r="143" s="1" customFormat="1" ht="16.5" customHeight="1" x14ac:dyDescent="0.2"/>
    <row r="144" s="1" customFormat="1" ht="16.5" customHeight="1" x14ac:dyDescent="0.2"/>
    <row r="145" s="1" customFormat="1" ht="16.5" customHeight="1" x14ac:dyDescent="0.2"/>
    <row r="146" s="1" customFormat="1" ht="16.5" customHeight="1" x14ac:dyDescent="0.2"/>
    <row r="147" s="1" customFormat="1" ht="16.5" customHeight="1" x14ac:dyDescent="0.2"/>
    <row r="148" s="1" customFormat="1" ht="16.5" customHeight="1" x14ac:dyDescent="0.2"/>
    <row r="149" s="1" customFormat="1" ht="16.5" customHeight="1" x14ac:dyDescent="0.2"/>
    <row r="150" s="1" customFormat="1" ht="16.5" customHeight="1" x14ac:dyDescent="0.2"/>
    <row r="151" s="1" customFormat="1" ht="16.5" customHeight="1" x14ac:dyDescent="0.2"/>
    <row r="152" s="1" customFormat="1" ht="16.5" customHeight="1" x14ac:dyDescent="0.2"/>
    <row r="153" s="1" customFormat="1" ht="16.5" customHeight="1" x14ac:dyDescent="0.2"/>
    <row r="154" s="1" customFormat="1" ht="16.5" customHeight="1" x14ac:dyDescent="0.2"/>
    <row r="155" s="1" customFormat="1" ht="16.5" customHeight="1" x14ac:dyDescent="0.2"/>
    <row r="156" s="1" customFormat="1" ht="16.5" customHeight="1" x14ac:dyDescent="0.2"/>
    <row r="157" s="1" customFormat="1" ht="16.5" customHeight="1" x14ac:dyDescent="0.2"/>
    <row r="158" s="1" customFormat="1" ht="16.5" customHeight="1" x14ac:dyDescent="0.2"/>
    <row r="159" s="1" customFormat="1" ht="16.5" customHeight="1" x14ac:dyDescent="0.2"/>
    <row r="160" s="1" customFormat="1" ht="16.5" customHeight="1" x14ac:dyDescent="0.2"/>
    <row r="161" s="1" customFormat="1" ht="16.5" customHeight="1" x14ac:dyDescent="0.2"/>
    <row r="162" s="1" customFormat="1" ht="16.5" customHeight="1" x14ac:dyDescent="0.2"/>
    <row r="163" s="1" customFormat="1" ht="16.5" customHeight="1" x14ac:dyDescent="0.2"/>
    <row r="164" s="1" customFormat="1" ht="16.5" customHeight="1" x14ac:dyDescent="0.2"/>
    <row r="165" s="1" customFormat="1" ht="16.5" customHeight="1" x14ac:dyDescent="0.2"/>
    <row r="166" s="1" customFormat="1" ht="16.5" customHeight="1" x14ac:dyDescent="0.2"/>
    <row r="167" s="1" customFormat="1" ht="16.5" customHeight="1" x14ac:dyDescent="0.2"/>
    <row r="168" s="1" customFormat="1" ht="16.5" customHeight="1" x14ac:dyDescent="0.2"/>
    <row r="169" s="1" customFormat="1" ht="16.5" customHeight="1" x14ac:dyDescent="0.2"/>
    <row r="170" s="1" customFormat="1" ht="16.5" customHeight="1" x14ac:dyDescent="0.2"/>
    <row r="171" s="1" customFormat="1" ht="16.5" customHeight="1" x14ac:dyDescent="0.2"/>
    <row r="172" s="1" customFormat="1" ht="16.5" customHeight="1" x14ac:dyDescent="0.2"/>
    <row r="173" s="1" customFormat="1" ht="16.5" customHeight="1" x14ac:dyDescent="0.2"/>
    <row r="174" s="1" customFormat="1" ht="16.5" customHeight="1" x14ac:dyDescent="0.2"/>
    <row r="175" s="1" customFormat="1" ht="16.5" customHeight="1" x14ac:dyDescent="0.2"/>
    <row r="176" s="1" customFormat="1" ht="16.5" customHeight="1" x14ac:dyDescent="0.2"/>
    <row r="177" s="1" customFormat="1" ht="16.5" customHeight="1" x14ac:dyDescent="0.2"/>
    <row r="178" s="1" customFormat="1" ht="16.5" customHeight="1" x14ac:dyDescent="0.2"/>
    <row r="179" s="1" customFormat="1" ht="16.5" customHeight="1" x14ac:dyDescent="0.2"/>
    <row r="180" s="1" customFormat="1" ht="16.5" customHeight="1" x14ac:dyDescent="0.2"/>
    <row r="181" s="1" customFormat="1" ht="16.5" customHeight="1" x14ac:dyDescent="0.2"/>
    <row r="182" s="1" customFormat="1" ht="16.5" customHeight="1" x14ac:dyDescent="0.2"/>
    <row r="183" s="1" customFormat="1" ht="16.5" customHeight="1" x14ac:dyDescent="0.2"/>
    <row r="184" s="1" customFormat="1" ht="16.5" customHeight="1" x14ac:dyDescent="0.2"/>
    <row r="185" s="1" customFormat="1" ht="16.5" customHeight="1" x14ac:dyDescent="0.2"/>
    <row r="186" s="1" customFormat="1" ht="16.5" customHeight="1" x14ac:dyDescent="0.2"/>
    <row r="187" s="1" customFormat="1" ht="16.5" customHeight="1" x14ac:dyDescent="0.2"/>
    <row r="188" s="1" customFormat="1" ht="16.5" customHeight="1" x14ac:dyDescent="0.2"/>
    <row r="189" s="1" customFormat="1" ht="16.5" customHeight="1" x14ac:dyDescent="0.2"/>
    <row r="190" s="1" customFormat="1" ht="16.5" customHeight="1" x14ac:dyDescent="0.2"/>
    <row r="191" s="1" customFormat="1" ht="16.5" customHeight="1" x14ac:dyDescent="0.2"/>
    <row r="192" s="1" customFormat="1" ht="16.5" customHeight="1" x14ac:dyDescent="0.2"/>
    <row r="193" s="1" customFormat="1" ht="16.5" customHeight="1" x14ac:dyDescent="0.2"/>
    <row r="194" s="1" customFormat="1" ht="16.5" customHeight="1" x14ac:dyDescent="0.2"/>
    <row r="195" s="1" customFormat="1" ht="16.5" customHeight="1" x14ac:dyDescent="0.2"/>
    <row r="196" s="1" customFormat="1" ht="16.5" customHeight="1" x14ac:dyDescent="0.2"/>
    <row r="197" s="1" customFormat="1" ht="16.5" customHeight="1" x14ac:dyDescent="0.2"/>
    <row r="198" s="1" customFormat="1" ht="16.5" customHeight="1" x14ac:dyDescent="0.2"/>
    <row r="199" s="1" customFormat="1" ht="16.5" customHeight="1" x14ac:dyDescent="0.2"/>
    <row r="200" s="1" customFormat="1" ht="16.5" customHeight="1" x14ac:dyDescent="0.2"/>
    <row r="201" s="1" customFormat="1" ht="16.5" customHeight="1" x14ac:dyDescent="0.2"/>
    <row r="202" s="1" customFormat="1" ht="16.5" customHeight="1" x14ac:dyDescent="0.2"/>
    <row r="203" s="1" customFormat="1" ht="16.5" customHeight="1" x14ac:dyDescent="0.2"/>
    <row r="204" s="1" customFormat="1" ht="16.5" customHeight="1" x14ac:dyDescent="0.2"/>
    <row r="205" s="1" customFormat="1" ht="16.5" customHeight="1" x14ac:dyDescent="0.2"/>
    <row r="206" s="1" customFormat="1" ht="16.5" customHeight="1" x14ac:dyDescent="0.2"/>
    <row r="207" s="1" customFormat="1" ht="16.5" customHeight="1" x14ac:dyDescent="0.2"/>
    <row r="208" s="1" customFormat="1" ht="16.5" customHeight="1" x14ac:dyDescent="0.2"/>
    <row r="209" s="1" customFormat="1" ht="16.5" customHeight="1" x14ac:dyDescent="0.2"/>
    <row r="210" s="1" customFormat="1" ht="16.5" customHeight="1" x14ac:dyDescent="0.2"/>
    <row r="211" s="1" customFormat="1" ht="16.5" customHeight="1" x14ac:dyDescent="0.2"/>
    <row r="212" s="1" customFormat="1" ht="16.5" customHeight="1" x14ac:dyDescent="0.2"/>
    <row r="213" s="1" customFormat="1" ht="16.5" customHeight="1" x14ac:dyDescent="0.2"/>
    <row r="214" s="1" customFormat="1" ht="16.5" customHeight="1" x14ac:dyDescent="0.2"/>
    <row r="215" s="1" customFormat="1" ht="16.5" customHeight="1" x14ac:dyDescent="0.2"/>
    <row r="216" s="1" customFormat="1" ht="16.5" customHeight="1" x14ac:dyDescent="0.2"/>
    <row r="217" s="1" customFormat="1" ht="16.5" customHeight="1" x14ac:dyDescent="0.2"/>
    <row r="218" s="1" customFormat="1" ht="16.5" customHeight="1" x14ac:dyDescent="0.2"/>
    <row r="219" s="1" customFormat="1" ht="16.5" customHeight="1" x14ac:dyDescent="0.2"/>
    <row r="220" s="1" customFormat="1" ht="16.5" customHeight="1" x14ac:dyDescent="0.2"/>
    <row r="221" s="1" customFormat="1" ht="16.5" customHeight="1" x14ac:dyDescent="0.2"/>
    <row r="222" s="1" customFormat="1" ht="16.5" customHeight="1" x14ac:dyDescent="0.2"/>
    <row r="223" s="1" customFormat="1" ht="16.5" customHeight="1" x14ac:dyDescent="0.2"/>
    <row r="224" s="1" customFormat="1" ht="16.5" customHeight="1" x14ac:dyDescent="0.2"/>
    <row r="225" s="1" customFormat="1" ht="16.5" customHeight="1" x14ac:dyDescent="0.2"/>
    <row r="226" s="1" customFormat="1" ht="16.5" customHeight="1" x14ac:dyDescent="0.2"/>
    <row r="227" s="1" customFormat="1" ht="16.5" customHeight="1" x14ac:dyDescent="0.2"/>
    <row r="228" s="1" customFormat="1" ht="16.5" customHeight="1" x14ac:dyDescent="0.2"/>
    <row r="229" s="1" customFormat="1" ht="16.5" customHeight="1" x14ac:dyDescent="0.2"/>
    <row r="230" s="1" customFormat="1" ht="16.5" customHeight="1" x14ac:dyDescent="0.2"/>
    <row r="231" s="1" customFormat="1" ht="16.5" customHeight="1" x14ac:dyDescent="0.2"/>
    <row r="232" s="1" customFormat="1" ht="16.5" customHeight="1" x14ac:dyDescent="0.2"/>
    <row r="233" s="1" customFormat="1" ht="16.5" customHeight="1" x14ac:dyDescent="0.2"/>
    <row r="234" s="1" customFormat="1" ht="16.5" customHeight="1" x14ac:dyDescent="0.2"/>
    <row r="235" s="1" customFormat="1" ht="16.5" customHeight="1" x14ac:dyDescent="0.2"/>
    <row r="236" s="1" customFormat="1" ht="16.5" customHeight="1" x14ac:dyDescent="0.2"/>
    <row r="237" s="1" customFormat="1" ht="16.5" customHeight="1" x14ac:dyDescent="0.2"/>
    <row r="238" s="1" customFormat="1" ht="16.5" customHeight="1" x14ac:dyDescent="0.2"/>
    <row r="239" s="1" customFormat="1" ht="16.5" customHeight="1" x14ac:dyDescent="0.2"/>
    <row r="240" s="1" customFormat="1" ht="16.5" customHeight="1" x14ac:dyDescent="0.2"/>
    <row r="241" s="1" customFormat="1" ht="16.5" customHeight="1" x14ac:dyDescent="0.2"/>
    <row r="242" s="1" customFormat="1" ht="16.5" customHeight="1" x14ac:dyDescent="0.2"/>
    <row r="243" s="1" customFormat="1" ht="16.5" customHeight="1" x14ac:dyDescent="0.2"/>
    <row r="244" s="1" customFormat="1" ht="16.5" customHeight="1" x14ac:dyDescent="0.2"/>
    <row r="245" s="1" customFormat="1" ht="16.5" customHeight="1" x14ac:dyDescent="0.2"/>
    <row r="246" s="1" customFormat="1" ht="16.5" customHeight="1" x14ac:dyDescent="0.2"/>
    <row r="247" s="1" customFormat="1" ht="16.5" customHeight="1" x14ac:dyDescent="0.2"/>
    <row r="248" s="1" customFormat="1" ht="16.5" customHeight="1" x14ac:dyDescent="0.2"/>
    <row r="249" s="1" customFormat="1" ht="16.5" customHeight="1" x14ac:dyDescent="0.2"/>
    <row r="250" s="1" customFormat="1" ht="16.5" customHeight="1" x14ac:dyDescent="0.2"/>
    <row r="251" s="1" customFormat="1" ht="16.5" customHeight="1" x14ac:dyDescent="0.2"/>
    <row r="252" s="1" customFormat="1" ht="16.5" customHeight="1" x14ac:dyDescent="0.2"/>
    <row r="253" s="1" customFormat="1" ht="16.5" customHeight="1" x14ac:dyDescent="0.2"/>
    <row r="254" s="1" customFormat="1" ht="16.5" customHeight="1" x14ac:dyDescent="0.2"/>
    <row r="255" s="1" customFormat="1" ht="16.5" customHeight="1" x14ac:dyDescent="0.2"/>
    <row r="256" s="1" customFormat="1" ht="16.5" customHeight="1" x14ac:dyDescent="0.2"/>
    <row r="257" s="1" customFormat="1" ht="16.5" customHeight="1" x14ac:dyDescent="0.2"/>
    <row r="258" s="1" customFormat="1" ht="16.5" customHeight="1" x14ac:dyDescent="0.2"/>
    <row r="259" s="1" customFormat="1" ht="16.5" customHeight="1" x14ac:dyDescent="0.2"/>
    <row r="260" s="1" customFormat="1" ht="16.5" customHeight="1" x14ac:dyDescent="0.2"/>
    <row r="261" s="1" customFormat="1" ht="16.5" customHeight="1" x14ac:dyDescent="0.2"/>
    <row r="262" s="1" customFormat="1" ht="16.5" customHeight="1" x14ac:dyDescent="0.2"/>
    <row r="263" s="1" customFormat="1" ht="16.5" customHeight="1" x14ac:dyDescent="0.2"/>
    <row r="264" s="1" customFormat="1" ht="16.5" customHeight="1" x14ac:dyDescent="0.2"/>
    <row r="265" s="1" customFormat="1" ht="16.5" customHeight="1" x14ac:dyDescent="0.2"/>
    <row r="266" s="1" customFormat="1" ht="16.5" customHeight="1" x14ac:dyDescent="0.2"/>
    <row r="267" s="1" customFormat="1" ht="16.5" customHeight="1" x14ac:dyDescent="0.2"/>
    <row r="268" s="1" customFormat="1" ht="16.5" customHeight="1" x14ac:dyDescent="0.2"/>
    <row r="269" s="1" customFormat="1" ht="16.5" customHeight="1" x14ac:dyDescent="0.2"/>
    <row r="270" s="1" customFormat="1" ht="16.5" customHeight="1" x14ac:dyDescent="0.2"/>
    <row r="271" s="1" customFormat="1" ht="16.5" customHeight="1" x14ac:dyDescent="0.2"/>
    <row r="272" s="1" customFormat="1" ht="16.5" customHeight="1" x14ac:dyDescent="0.2"/>
    <row r="273" s="1" customFormat="1" ht="16.5" customHeight="1" x14ac:dyDescent="0.2"/>
    <row r="274" s="1" customFormat="1" ht="16.5" customHeight="1" x14ac:dyDescent="0.2"/>
    <row r="275" s="1" customFormat="1" ht="16.5" customHeight="1" x14ac:dyDescent="0.2"/>
    <row r="276" s="1" customFormat="1" ht="16.5" customHeight="1" x14ac:dyDescent="0.2"/>
    <row r="277" s="1" customFormat="1" ht="16.5" customHeight="1" x14ac:dyDescent="0.2"/>
    <row r="278" s="1" customFormat="1" ht="16.5" customHeight="1" x14ac:dyDescent="0.2"/>
    <row r="279" s="1" customFormat="1" ht="16.5" customHeight="1" x14ac:dyDescent="0.2"/>
    <row r="280" s="1" customFormat="1" ht="16.5" customHeight="1" x14ac:dyDescent="0.2"/>
    <row r="281" s="1" customFormat="1" ht="16.5" customHeight="1" x14ac:dyDescent="0.2"/>
    <row r="282" s="1" customFormat="1" ht="16.5" customHeight="1" x14ac:dyDescent="0.2"/>
    <row r="283" s="1" customFormat="1" ht="16.5" customHeight="1" x14ac:dyDescent="0.2"/>
    <row r="284" s="1" customFormat="1" ht="16.5" customHeight="1" x14ac:dyDescent="0.2"/>
    <row r="285" s="1" customFormat="1" ht="16.5" customHeight="1" x14ac:dyDescent="0.2"/>
    <row r="286" s="1" customFormat="1" ht="16.5" customHeight="1" x14ac:dyDescent="0.2"/>
    <row r="287" s="1" customFormat="1" ht="16.5" customHeight="1" x14ac:dyDescent="0.2"/>
    <row r="288" s="1" customFormat="1" ht="16.5" customHeight="1" x14ac:dyDescent="0.2"/>
    <row r="289" s="1" customFormat="1" ht="16.5" customHeight="1" x14ac:dyDescent="0.2"/>
    <row r="290" s="1" customFormat="1" ht="16.5" customHeight="1" x14ac:dyDescent="0.2"/>
    <row r="291" s="1" customFormat="1" ht="16.5" customHeight="1" x14ac:dyDescent="0.2"/>
    <row r="292" s="1" customFormat="1" ht="16.5" customHeight="1" x14ac:dyDescent="0.2"/>
    <row r="293" s="1" customFormat="1" ht="16.5" customHeight="1" x14ac:dyDescent="0.2"/>
    <row r="294" s="1" customFormat="1" ht="16.5" customHeight="1" x14ac:dyDescent="0.2"/>
    <row r="295" s="1" customFormat="1" ht="16.5" customHeight="1" x14ac:dyDescent="0.2"/>
    <row r="296" s="1" customFormat="1" ht="16.5" customHeight="1" x14ac:dyDescent="0.2"/>
    <row r="297" s="1" customFormat="1" ht="16.5" customHeight="1" x14ac:dyDescent="0.2"/>
    <row r="298" s="1" customFormat="1" ht="16.5" customHeight="1" x14ac:dyDescent="0.2"/>
    <row r="299" s="1" customFormat="1" ht="16.5" customHeight="1" x14ac:dyDescent="0.2"/>
    <row r="300" s="1" customFormat="1" ht="16.5" customHeight="1" x14ac:dyDescent="0.2"/>
    <row r="301" s="1" customFormat="1" ht="16.5" customHeight="1" x14ac:dyDescent="0.2"/>
    <row r="302" s="1" customFormat="1" ht="16.5" customHeight="1" x14ac:dyDescent="0.2"/>
    <row r="303" s="1" customFormat="1" ht="16.5" customHeight="1" x14ac:dyDescent="0.2"/>
    <row r="304" s="1" customFormat="1" ht="16.5" customHeight="1" x14ac:dyDescent="0.2"/>
    <row r="305" s="1" customFormat="1" ht="16.5" customHeight="1" x14ac:dyDescent="0.2"/>
    <row r="306" s="1" customFormat="1" ht="16.5" customHeight="1" x14ac:dyDescent="0.2"/>
    <row r="307" s="1" customFormat="1" ht="16.5" customHeight="1" x14ac:dyDescent="0.2"/>
    <row r="308" s="1" customFormat="1" ht="16.5" customHeight="1" x14ac:dyDescent="0.2"/>
    <row r="309" s="1" customFormat="1" ht="16.5" customHeight="1" x14ac:dyDescent="0.2"/>
    <row r="310" s="1" customFormat="1" ht="16.5" customHeight="1" x14ac:dyDescent="0.2"/>
    <row r="311" s="1" customFormat="1" ht="16.5" customHeight="1" x14ac:dyDescent="0.2"/>
    <row r="312" s="1" customFormat="1" ht="16.5" customHeight="1" x14ac:dyDescent="0.2"/>
    <row r="313" s="1" customFormat="1" ht="16.5" customHeight="1" x14ac:dyDescent="0.2"/>
    <row r="314" s="1" customFormat="1" ht="16.5" customHeight="1" x14ac:dyDescent="0.2"/>
    <row r="315" s="1" customFormat="1" ht="16.5" customHeight="1" x14ac:dyDescent="0.2"/>
    <row r="316" s="1" customFormat="1" ht="16.5" customHeight="1" x14ac:dyDescent="0.2"/>
    <row r="317" s="1" customFormat="1" ht="16.5" customHeight="1" x14ac:dyDescent="0.2"/>
    <row r="318" s="1" customFormat="1" ht="16.5" customHeight="1" x14ac:dyDescent="0.2"/>
    <row r="319" s="1" customFormat="1" ht="16.5" customHeight="1" x14ac:dyDescent="0.2"/>
    <row r="320" s="1" customFormat="1" ht="16.5" customHeight="1" x14ac:dyDescent="0.2"/>
    <row r="321" s="1" customFormat="1" ht="16.5" customHeight="1" x14ac:dyDescent="0.2"/>
    <row r="322" s="1" customFormat="1" ht="16.5" customHeight="1" x14ac:dyDescent="0.2"/>
    <row r="323" s="1" customFormat="1" ht="16.5" customHeight="1" x14ac:dyDescent="0.2"/>
    <row r="324" s="1" customFormat="1" ht="16.5" customHeight="1" x14ac:dyDescent="0.2"/>
    <row r="325" s="1" customFormat="1" ht="16.5" customHeight="1" x14ac:dyDescent="0.2"/>
    <row r="326" s="1" customFormat="1" ht="16.5" customHeight="1" x14ac:dyDescent="0.2"/>
    <row r="327" s="1" customFormat="1" ht="16.5" customHeight="1" x14ac:dyDescent="0.2"/>
    <row r="328" s="1" customFormat="1" ht="16.5" customHeight="1" x14ac:dyDescent="0.2"/>
    <row r="329" s="1" customFormat="1" ht="16.5" customHeight="1" x14ac:dyDescent="0.2"/>
    <row r="330" s="1" customFormat="1" ht="16.5" customHeight="1" x14ac:dyDescent="0.2"/>
    <row r="331" s="1" customFormat="1" ht="16.5" customHeight="1" x14ac:dyDescent="0.2"/>
    <row r="332" s="1" customFormat="1" ht="16.5" customHeight="1" x14ac:dyDescent="0.2"/>
    <row r="333" s="1" customFormat="1" ht="16.5" customHeight="1" x14ac:dyDescent="0.2"/>
    <row r="334" s="1" customFormat="1" ht="16.5" customHeight="1" x14ac:dyDescent="0.2"/>
    <row r="335" s="1" customFormat="1" ht="16.5" customHeight="1" x14ac:dyDescent="0.2"/>
    <row r="336" s="1" customFormat="1" ht="16.5" customHeight="1" x14ac:dyDescent="0.2"/>
    <row r="337" s="1" customFormat="1" ht="16.5" customHeight="1" x14ac:dyDescent="0.2"/>
    <row r="338" s="1" customFormat="1" ht="16.5" customHeight="1" x14ac:dyDescent="0.2"/>
    <row r="339" s="1" customFormat="1" ht="16.5" customHeight="1" x14ac:dyDescent="0.2"/>
    <row r="340" s="1" customFormat="1" ht="16.5" customHeight="1" x14ac:dyDescent="0.2"/>
    <row r="341" s="1" customFormat="1" ht="16.5" customHeight="1" x14ac:dyDescent="0.2"/>
    <row r="342" s="1" customFormat="1" ht="16.5" customHeight="1" x14ac:dyDescent="0.2"/>
    <row r="343" s="1" customFormat="1" ht="16.5" customHeight="1" x14ac:dyDescent="0.2"/>
    <row r="344" s="1" customFormat="1" ht="16.5" customHeight="1" x14ac:dyDescent="0.2"/>
    <row r="345" s="1" customFormat="1" ht="16.5" customHeight="1" x14ac:dyDescent="0.2"/>
    <row r="346" s="1" customFormat="1" ht="16.5" customHeight="1" x14ac:dyDescent="0.2"/>
    <row r="347" s="1" customFormat="1" ht="16.5" customHeight="1" x14ac:dyDescent="0.2"/>
    <row r="348" s="1" customFormat="1" ht="16.5" customHeight="1" x14ac:dyDescent="0.2"/>
    <row r="349" s="1" customFormat="1" ht="16.5" customHeight="1" x14ac:dyDescent="0.2"/>
    <row r="350" s="1" customFormat="1" ht="16.5" customHeight="1" x14ac:dyDescent="0.2"/>
    <row r="351" s="1" customFormat="1" ht="16.5" customHeight="1" x14ac:dyDescent="0.2"/>
    <row r="352" s="1" customFormat="1" ht="16.5" customHeight="1" x14ac:dyDescent="0.2"/>
    <row r="353" s="1" customFormat="1" ht="16.5" customHeight="1" x14ac:dyDescent="0.2"/>
    <row r="354" s="1" customFormat="1" ht="16.5" customHeight="1" x14ac:dyDescent="0.2"/>
    <row r="355" s="1" customFormat="1" ht="16.5" customHeight="1" x14ac:dyDescent="0.2"/>
    <row r="356" s="1" customFormat="1" ht="16.5" customHeight="1" x14ac:dyDescent="0.2"/>
    <row r="357" s="1" customFormat="1" ht="16.5" customHeight="1" x14ac:dyDescent="0.2"/>
    <row r="358" s="1" customFormat="1" ht="16.5" customHeight="1" x14ac:dyDescent="0.2"/>
    <row r="359" s="1" customFormat="1" ht="16.5" customHeight="1" x14ac:dyDescent="0.2"/>
    <row r="360" s="1" customFormat="1" ht="16.5" customHeight="1" x14ac:dyDescent="0.2"/>
    <row r="361" s="1" customFormat="1" ht="16.5" customHeight="1" x14ac:dyDescent="0.2"/>
    <row r="362" s="1" customFormat="1" ht="16.5" customHeight="1" x14ac:dyDescent="0.2"/>
    <row r="363" s="1" customFormat="1" ht="16.5" customHeight="1" x14ac:dyDescent="0.2"/>
    <row r="364" s="1" customFormat="1" ht="16.5" customHeight="1" x14ac:dyDescent="0.2"/>
    <row r="365" s="1" customFormat="1" ht="16.5" customHeight="1" x14ac:dyDescent="0.2"/>
    <row r="366" s="1" customFormat="1" ht="16.5" customHeight="1" x14ac:dyDescent="0.2"/>
    <row r="367" s="1" customFormat="1" ht="16.5" customHeight="1" x14ac:dyDescent="0.2"/>
    <row r="368" s="1" customFormat="1" ht="16.5" customHeight="1" x14ac:dyDescent="0.2"/>
    <row r="369" s="1" customFormat="1" ht="16.5" customHeight="1" x14ac:dyDescent="0.2"/>
    <row r="370" s="1" customFormat="1" ht="16.5" customHeight="1" x14ac:dyDescent="0.2"/>
    <row r="371" s="1" customFormat="1" ht="16.5" customHeight="1" x14ac:dyDescent="0.2"/>
    <row r="372" s="1" customFormat="1" ht="16.5" customHeight="1" x14ac:dyDescent="0.2"/>
    <row r="373" s="1" customFormat="1" ht="16.5" customHeight="1" x14ac:dyDescent="0.2"/>
    <row r="374" s="1" customFormat="1" ht="16.5" customHeight="1" x14ac:dyDescent="0.2"/>
    <row r="375" s="1" customFormat="1" ht="16.5" customHeight="1" x14ac:dyDescent="0.2"/>
    <row r="376" s="1" customFormat="1" ht="16.5" customHeight="1" x14ac:dyDescent="0.2"/>
    <row r="377" s="1" customFormat="1" ht="16.5" customHeight="1" x14ac:dyDescent="0.2"/>
    <row r="378" s="1" customFormat="1" ht="16.5" customHeight="1" x14ac:dyDescent="0.2"/>
    <row r="379" s="1" customFormat="1" ht="16.5" customHeight="1" x14ac:dyDescent="0.2"/>
    <row r="380" s="1" customFormat="1" ht="16.5" customHeight="1" x14ac:dyDescent="0.2"/>
    <row r="381" s="1" customFormat="1" ht="16.5" customHeight="1" x14ac:dyDescent="0.2"/>
    <row r="382" s="1" customFormat="1" ht="16.5" customHeight="1" x14ac:dyDescent="0.2"/>
    <row r="383" s="1" customFormat="1" ht="16.5" customHeight="1" x14ac:dyDescent="0.2"/>
    <row r="384" s="1" customFormat="1" ht="16.5" customHeight="1" x14ac:dyDescent="0.2"/>
    <row r="385" s="1" customFormat="1" ht="16.5" customHeight="1" x14ac:dyDescent="0.2"/>
    <row r="386" s="1" customFormat="1" ht="16.5" customHeight="1" x14ac:dyDescent="0.2"/>
    <row r="387" s="1" customFormat="1" ht="16.5" customHeight="1" x14ac:dyDescent="0.2"/>
    <row r="388" s="1" customFormat="1" ht="16.5" customHeight="1" x14ac:dyDescent="0.2"/>
    <row r="389" s="1" customFormat="1" ht="16.5" customHeight="1" x14ac:dyDescent="0.2"/>
    <row r="390" s="1" customFormat="1" ht="16.5" customHeight="1" x14ac:dyDescent="0.2"/>
    <row r="391" s="1" customFormat="1" ht="16.5" customHeight="1" x14ac:dyDescent="0.2"/>
    <row r="392" s="1" customFormat="1" ht="16.5" customHeight="1" x14ac:dyDescent="0.2"/>
    <row r="393" s="1" customFormat="1" ht="16.5" customHeight="1" x14ac:dyDescent="0.2"/>
    <row r="394" s="1" customFormat="1" ht="16.5" customHeight="1" x14ac:dyDescent="0.2"/>
    <row r="395" s="1" customFormat="1" ht="16.5" customHeight="1" x14ac:dyDescent="0.2"/>
    <row r="396" s="1" customFormat="1" ht="16.5" customHeight="1" x14ac:dyDescent="0.2"/>
    <row r="397" s="1" customFormat="1" ht="16.5" customHeight="1" x14ac:dyDescent="0.2"/>
    <row r="398" s="1" customFormat="1" ht="16.5" customHeight="1" x14ac:dyDescent="0.2"/>
    <row r="399" s="1" customFormat="1" ht="16.5" customHeight="1" x14ac:dyDescent="0.2"/>
    <row r="400" s="1" customFormat="1" ht="16.5" customHeight="1" x14ac:dyDescent="0.2"/>
    <row r="401" s="1" customFormat="1" ht="16.5" customHeight="1" x14ac:dyDescent="0.2"/>
    <row r="402" s="1" customFormat="1" ht="16.5" customHeight="1" x14ac:dyDescent="0.2"/>
    <row r="403" s="1" customFormat="1" ht="16.5" customHeight="1" x14ac:dyDescent="0.2"/>
    <row r="404" s="1" customFormat="1" ht="16.5" customHeight="1" x14ac:dyDescent="0.2"/>
    <row r="405" s="1" customFormat="1" ht="16.5" customHeight="1" x14ac:dyDescent="0.2"/>
    <row r="406" s="1" customFormat="1" ht="16.5" customHeight="1" x14ac:dyDescent="0.2"/>
    <row r="407" s="1" customFormat="1" ht="16.5" customHeight="1" x14ac:dyDescent="0.2"/>
    <row r="408" s="1" customFormat="1" ht="16.5" customHeight="1" x14ac:dyDescent="0.2"/>
    <row r="409" s="1" customFormat="1" ht="16.5" customHeight="1" x14ac:dyDescent="0.2"/>
    <row r="410" s="1" customFormat="1" ht="16.5" customHeight="1" x14ac:dyDescent="0.2"/>
    <row r="411" s="1" customFormat="1" ht="16.5" customHeight="1" x14ac:dyDescent="0.2"/>
    <row r="412" s="1" customFormat="1" ht="16.5" customHeight="1" x14ac:dyDescent="0.2"/>
    <row r="413" s="1" customFormat="1" ht="16.5" customHeight="1" x14ac:dyDescent="0.2"/>
    <row r="414" s="1" customFormat="1" ht="16.5" customHeight="1" x14ac:dyDescent="0.2"/>
    <row r="415" s="1" customFormat="1" ht="16.5" customHeight="1" x14ac:dyDescent="0.2"/>
    <row r="416" s="1" customFormat="1" ht="16.5" customHeight="1" x14ac:dyDescent="0.2"/>
    <row r="417" s="1" customFormat="1" ht="16.5" customHeight="1" x14ac:dyDescent="0.2"/>
    <row r="418" s="1" customFormat="1" ht="16.5" customHeight="1" x14ac:dyDescent="0.2"/>
    <row r="419" s="1" customFormat="1" ht="16.5" customHeight="1" x14ac:dyDescent="0.2"/>
    <row r="420" s="1" customFormat="1" ht="16.5" customHeight="1" x14ac:dyDescent="0.2"/>
    <row r="421" s="1" customFormat="1" ht="16.5" customHeight="1" x14ac:dyDescent="0.2"/>
    <row r="422" s="1" customFormat="1" ht="16.5" customHeight="1" x14ac:dyDescent="0.2"/>
    <row r="423" s="1" customFormat="1" ht="16.5" customHeight="1" x14ac:dyDescent="0.2"/>
    <row r="424" s="1" customFormat="1" ht="16.5" customHeight="1" x14ac:dyDescent="0.2"/>
    <row r="425" s="1" customFormat="1" ht="16.5" customHeight="1" x14ac:dyDescent="0.2"/>
    <row r="426" s="1" customFormat="1" ht="16.5" customHeight="1" x14ac:dyDescent="0.2"/>
    <row r="427" s="1" customFormat="1" ht="16.5" customHeight="1" x14ac:dyDescent="0.2"/>
    <row r="428" s="1" customFormat="1" ht="16.5" customHeight="1" x14ac:dyDescent="0.2"/>
    <row r="429" s="1" customFormat="1" ht="16.5" customHeight="1" x14ac:dyDescent="0.2"/>
    <row r="430" s="1" customFormat="1" ht="16.5" customHeight="1" x14ac:dyDescent="0.2"/>
    <row r="431" s="1" customFormat="1" ht="16.5" customHeight="1" x14ac:dyDescent="0.2"/>
    <row r="432" s="1" customFormat="1" ht="16.5" customHeight="1" x14ac:dyDescent="0.2"/>
    <row r="433" s="1" customFormat="1" ht="16.5" customHeight="1" x14ac:dyDescent="0.2"/>
    <row r="434" s="1" customFormat="1" ht="16.5" customHeight="1" x14ac:dyDescent="0.2"/>
    <row r="435" s="1" customFormat="1" ht="16.5" customHeight="1" x14ac:dyDescent="0.2"/>
    <row r="436" s="1" customFormat="1" ht="16.5" customHeight="1" x14ac:dyDescent="0.2"/>
    <row r="437" s="1" customFormat="1" ht="16.5" customHeight="1" x14ac:dyDescent="0.2"/>
    <row r="438" s="1" customFormat="1" ht="16.5" customHeight="1" x14ac:dyDescent="0.2"/>
    <row r="439" s="1" customFormat="1" ht="16.5" customHeight="1" x14ac:dyDescent="0.2"/>
    <row r="440" s="1" customFormat="1" ht="16.5" customHeight="1" x14ac:dyDescent="0.2"/>
    <row r="441" s="1" customFormat="1" ht="16.5" customHeight="1" x14ac:dyDescent="0.2"/>
    <row r="442" s="1" customFormat="1" ht="16.5" customHeight="1" x14ac:dyDescent="0.2"/>
    <row r="443" s="1" customFormat="1" ht="16.5" customHeight="1" x14ac:dyDescent="0.2"/>
    <row r="444" s="1" customFormat="1" ht="16.5" customHeight="1" x14ac:dyDescent="0.2"/>
    <row r="445" s="1" customFormat="1" ht="16.5" customHeight="1" x14ac:dyDescent="0.2"/>
    <row r="446" s="1" customFormat="1" ht="16.5" customHeight="1" x14ac:dyDescent="0.2"/>
    <row r="447" s="1" customFormat="1" ht="16.5" customHeight="1" x14ac:dyDescent="0.2"/>
    <row r="448" s="1" customFormat="1" ht="16.5" customHeight="1" x14ac:dyDescent="0.2"/>
    <row r="449" s="1" customFormat="1" ht="16.5" customHeight="1" x14ac:dyDescent="0.2"/>
    <row r="450" s="1" customFormat="1" ht="16.5" customHeight="1" x14ac:dyDescent="0.2"/>
    <row r="451" s="1" customFormat="1" ht="16.5" customHeight="1" x14ac:dyDescent="0.2"/>
    <row r="452" s="1" customFormat="1" ht="16.5" customHeight="1" x14ac:dyDescent="0.2"/>
    <row r="453" s="1" customFormat="1" ht="16.5" customHeight="1" x14ac:dyDescent="0.2"/>
    <row r="454" s="1" customFormat="1" ht="16.5" customHeight="1" x14ac:dyDescent="0.2"/>
    <row r="455" s="1" customFormat="1" ht="16.5" customHeight="1" x14ac:dyDescent="0.2"/>
    <row r="456" s="1" customFormat="1" ht="16.5" customHeight="1" x14ac:dyDescent="0.2"/>
    <row r="457" s="1" customFormat="1" ht="16.5" customHeight="1" x14ac:dyDescent="0.2"/>
    <row r="458" s="1" customFormat="1" ht="16.5" customHeight="1" x14ac:dyDescent="0.2"/>
    <row r="459" s="1" customFormat="1" ht="16.5" customHeight="1" x14ac:dyDescent="0.2"/>
    <row r="460" s="1" customFormat="1" ht="16.5" customHeight="1" x14ac:dyDescent="0.2"/>
    <row r="461" s="1" customFormat="1" ht="16.5" customHeight="1" x14ac:dyDescent="0.2"/>
    <row r="462" s="1" customFormat="1" ht="16.5" customHeight="1" x14ac:dyDescent="0.2"/>
    <row r="463" s="1" customFormat="1" ht="16.5" customHeight="1" x14ac:dyDescent="0.2"/>
    <row r="464" s="1" customFormat="1" ht="16.5" customHeight="1" x14ac:dyDescent="0.2"/>
    <row r="465" s="1" customFormat="1" ht="16.5" customHeight="1" x14ac:dyDescent="0.2"/>
    <row r="466" s="1" customFormat="1" ht="16.5" customHeight="1" x14ac:dyDescent="0.2"/>
    <row r="467" s="1" customFormat="1" ht="16.5" customHeight="1" x14ac:dyDescent="0.2"/>
    <row r="468" s="1" customFormat="1" ht="16.5" customHeight="1" x14ac:dyDescent="0.2"/>
    <row r="469" s="1" customFormat="1" ht="16.5" customHeight="1" x14ac:dyDescent="0.2"/>
    <row r="470" s="1" customFormat="1" ht="16.5" customHeight="1" x14ac:dyDescent="0.2"/>
    <row r="471" s="1" customFormat="1" ht="16.5" customHeight="1" x14ac:dyDescent="0.2"/>
    <row r="472" s="1" customFormat="1" ht="16.5" customHeight="1" x14ac:dyDescent="0.2"/>
    <row r="473" s="1" customFormat="1" ht="16.5" customHeight="1" x14ac:dyDescent="0.2"/>
    <row r="474" s="1" customFormat="1" ht="16.5" customHeight="1" x14ac:dyDescent="0.2"/>
    <row r="475" s="1" customFormat="1" ht="16.5" customHeight="1" x14ac:dyDescent="0.2"/>
    <row r="476" s="1" customFormat="1" ht="16.5" customHeight="1" x14ac:dyDescent="0.2"/>
    <row r="477" s="1" customFormat="1" ht="16.5" customHeight="1" x14ac:dyDescent="0.2"/>
    <row r="478" s="1" customFormat="1" ht="16.5" customHeight="1" x14ac:dyDescent="0.2"/>
    <row r="479" s="1" customFormat="1" ht="16.5" customHeight="1" x14ac:dyDescent="0.2"/>
    <row r="480" s="1" customFormat="1" ht="16.5" customHeight="1" x14ac:dyDescent="0.2"/>
    <row r="481" s="1" customFormat="1" ht="16.5" customHeight="1" x14ac:dyDescent="0.2"/>
    <row r="482" s="1" customFormat="1" ht="16.5" customHeight="1" x14ac:dyDescent="0.2"/>
    <row r="483" s="1" customFormat="1" ht="16.5" customHeight="1" x14ac:dyDescent="0.2"/>
    <row r="484" s="1" customFormat="1" ht="16.5" customHeight="1" x14ac:dyDescent="0.2"/>
    <row r="485" s="1" customFormat="1" ht="16.5" customHeight="1" x14ac:dyDescent="0.2"/>
    <row r="486" s="1" customFormat="1" ht="16.5" customHeight="1" x14ac:dyDescent="0.2"/>
    <row r="487" s="1" customFormat="1" ht="16.5" customHeight="1" x14ac:dyDescent="0.2"/>
    <row r="488" s="1" customFormat="1" ht="16.5" customHeight="1" x14ac:dyDescent="0.2"/>
    <row r="489" s="1" customFormat="1" ht="16.5" customHeight="1" x14ac:dyDescent="0.2"/>
    <row r="490" s="1" customFormat="1" ht="16.5" customHeight="1" x14ac:dyDescent="0.2"/>
    <row r="491" s="1" customFormat="1" ht="16.5" customHeight="1" x14ac:dyDescent="0.2"/>
    <row r="492" s="1" customFormat="1" ht="16.5" customHeight="1" x14ac:dyDescent="0.2"/>
    <row r="493" s="1" customFormat="1" ht="16.5" customHeight="1" x14ac:dyDescent="0.2"/>
    <row r="494" s="1" customFormat="1" ht="16.5" customHeight="1" x14ac:dyDescent="0.2"/>
    <row r="495" s="1" customFormat="1" ht="16.5" customHeight="1" x14ac:dyDescent="0.2"/>
    <row r="496" s="1" customFormat="1" ht="16.5" customHeight="1" x14ac:dyDescent="0.2"/>
    <row r="497" s="1" customFormat="1" ht="16.5" customHeight="1" x14ac:dyDescent="0.2"/>
    <row r="498" s="1" customFormat="1" ht="16.5" customHeight="1" x14ac:dyDescent="0.2"/>
    <row r="499" s="1" customFormat="1" ht="16.5" customHeight="1" x14ac:dyDescent="0.2"/>
    <row r="500" s="1" customFormat="1" ht="16.5" customHeight="1" x14ac:dyDescent="0.2"/>
    <row r="501" s="1" customFormat="1" ht="16.5" customHeight="1" x14ac:dyDescent="0.2"/>
    <row r="502" s="1" customFormat="1" ht="16.5" customHeight="1" x14ac:dyDescent="0.2"/>
    <row r="503" s="1" customFormat="1" ht="16.5" customHeight="1" x14ac:dyDescent="0.2"/>
    <row r="504" s="1" customFormat="1" ht="16.5" customHeight="1" x14ac:dyDescent="0.2"/>
    <row r="505" s="1" customFormat="1" ht="16.5" customHeight="1" x14ac:dyDescent="0.2"/>
    <row r="506" s="1" customFormat="1" ht="16.5" customHeight="1" x14ac:dyDescent="0.2"/>
    <row r="507" s="1" customFormat="1" ht="16.5" customHeight="1" x14ac:dyDescent="0.2"/>
    <row r="508" s="1" customFormat="1" ht="16.5" customHeight="1" x14ac:dyDescent="0.2"/>
    <row r="509" s="1" customFormat="1" ht="16.5" customHeight="1" x14ac:dyDescent="0.2"/>
    <row r="510" s="1" customFormat="1" ht="16.5" customHeight="1" x14ac:dyDescent="0.2"/>
    <row r="511" s="1" customFormat="1" ht="16.5" customHeight="1" x14ac:dyDescent="0.2"/>
    <row r="512" s="1" customFormat="1" ht="16.5" customHeight="1" x14ac:dyDescent="0.2"/>
    <row r="513" s="1" customFormat="1" ht="16.5" customHeight="1" x14ac:dyDescent="0.2"/>
    <row r="514" s="1" customFormat="1" ht="16.5" customHeight="1" x14ac:dyDescent="0.2"/>
    <row r="515" s="1" customFormat="1" ht="16.5" customHeight="1" x14ac:dyDescent="0.2"/>
    <row r="516" s="1" customFormat="1" ht="16.5" customHeight="1" x14ac:dyDescent="0.2"/>
    <row r="517" s="1" customFormat="1" ht="16.5" customHeight="1" x14ac:dyDescent="0.2"/>
    <row r="518" s="1" customFormat="1" ht="16.5" customHeight="1" x14ac:dyDescent="0.2"/>
    <row r="519" s="1" customFormat="1" ht="16.5" customHeight="1" x14ac:dyDescent="0.2"/>
    <row r="520" s="1" customFormat="1" ht="16.5" customHeight="1" x14ac:dyDescent="0.2"/>
    <row r="521" s="1" customFormat="1" ht="16.5" customHeight="1" x14ac:dyDescent="0.2"/>
    <row r="522" s="1" customFormat="1" ht="16.5" customHeight="1" x14ac:dyDescent="0.2"/>
    <row r="523" s="1" customFormat="1" ht="16.5" customHeight="1" x14ac:dyDescent="0.2"/>
    <row r="524" s="1" customFormat="1" ht="16.5" customHeight="1" x14ac:dyDescent="0.2"/>
    <row r="525" s="1" customFormat="1" ht="16.5" customHeight="1" x14ac:dyDescent="0.2"/>
    <row r="526" s="1" customFormat="1" ht="16.5" customHeight="1" x14ac:dyDescent="0.2"/>
    <row r="527" s="1" customFormat="1" ht="16.5" customHeight="1" x14ac:dyDescent="0.2"/>
    <row r="528" s="1" customFormat="1" ht="16.5" customHeight="1" x14ac:dyDescent="0.2"/>
    <row r="529" s="1" customFormat="1" ht="16.5" customHeight="1" x14ac:dyDescent="0.2"/>
    <row r="530" s="1" customFormat="1" ht="16.5" customHeight="1" x14ac:dyDescent="0.2"/>
    <row r="531" s="1" customFormat="1" ht="16.5" customHeight="1" x14ac:dyDescent="0.2"/>
    <row r="532" s="1" customFormat="1" ht="16.5" customHeight="1" x14ac:dyDescent="0.2"/>
    <row r="533" s="1" customFormat="1" ht="16.5" customHeight="1" x14ac:dyDescent="0.2"/>
    <row r="534" s="1" customFormat="1" ht="16.5" customHeight="1" x14ac:dyDescent="0.2"/>
    <row r="535" s="1" customFormat="1" ht="16.5" customHeight="1" x14ac:dyDescent="0.2"/>
    <row r="536" s="1" customFormat="1" ht="16.5" customHeight="1" x14ac:dyDescent="0.2"/>
    <row r="537" s="1" customFormat="1" ht="16.5" customHeight="1" x14ac:dyDescent="0.2"/>
    <row r="538" s="1" customFormat="1" ht="16.5" customHeight="1" x14ac:dyDescent="0.2"/>
    <row r="539" s="1" customFormat="1" ht="16.5" customHeight="1" x14ac:dyDescent="0.2"/>
    <row r="540" s="1" customFormat="1" ht="16.5" customHeight="1" x14ac:dyDescent="0.2"/>
    <row r="541" s="1" customFormat="1" ht="16.5" customHeight="1" x14ac:dyDescent="0.2"/>
    <row r="542" s="1" customFormat="1" ht="16.5" customHeight="1" x14ac:dyDescent="0.2"/>
    <row r="543" s="1" customFormat="1" ht="16.5" customHeight="1" x14ac:dyDescent="0.2"/>
    <row r="544" s="1" customFormat="1" ht="16.5" customHeight="1" x14ac:dyDescent="0.2"/>
    <row r="545" s="1" customFormat="1" ht="16.5" customHeight="1" x14ac:dyDescent="0.2"/>
    <row r="546" s="1" customFormat="1" ht="16.5" customHeight="1" x14ac:dyDescent="0.2"/>
    <row r="547" s="1" customFormat="1" ht="16.5" customHeight="1" x14ac:dyDescent="0.2"/>
    <row r="548" s="1" customFormat="1" ht="16.5" customHeight="1" x14ac:dyDescent="0.2"/>
    <row r="549" s="1" customFormat="1" ht="16.5" customHeight="1" x14ac:dyDescent="0.2"/>
    <row r="550" s="1" customFormat="1" ht="16.5" customHeight="1" x14ac:dyDescent="0.2"/>
    <row r="551" s="1" customFormat="1" ht="16.5" customHeight="1" x14ac:dyDescent="0.2"/>
    <row r="552" s="1" customFormat="1" ht="16.5" customHeight="1" x14ac:dyDescent="0.2"/>
    <row r="553" s="1" customFormat="1" ht="16.5" customHeight="1" x14ac:dyDescent="0.2"/>
    <row r="554" s="1" customFormat="1" ht="16.5" customHeight="1" x14ac:dyDescent="0.2"/>
    <row r="555" s="1" customFormat="1" ht="16.5" customHeight="1" x14ac:dyDescent="0.2"/>
    <row r="556" s="1" customFormat="1" ht="16.5" customHeight="1" x14ac:dyDescent="0.2"/>
    <row r="557" s="1" customFormat="1" ht="16.5" customHeight="1" x14ac:dyDescent="0.2"/>
    <row r="558" s="1" customFormat="1" ht="16.5" customHeight="1" x14ac:dyDescent="0.2"/>
    <row r="559" s="1" customFormat="1" ht="16.5" customHeight="1" x14ac:dyDescent="0.2"/>
    <row r="560" s="1" customFormat="1" ht="16.5" customHeight="1" x14ac:dyDescent="0.2"/>
    <row r="561" s="1" customFormat="1" ht="16.5" customHeight="1" x14ac:dyDescent="0.2"/>
    <row r="562" s="1" customFormat="1" ht="16.5" customHeight="1" x14ac:dyDescent="0.2"/>
    <row r="563" s="1" customFormat="1" ht="16.5" customHeight="1" x14ac:dyDescent="0.2"/>
    <row r="564" s="1" customFormat="1" ht="16.5" customHeight="1" x14ac:dyDescent="0.2"/>
    <row r="565" s="1" customFormat="1" ht="16.5" customHeight="1" x14ac:dyDescent="0.2"/>
    <row r="566" s="1" customFormat="1" ht="16.5" customHeight="1" x14ac:dyDescent="0.2"/>
    <row r="567" s="1" customFormat="1" ht="16.5" customHeight="1" x14ac:dyDescent="0.2"/>
    <row r="568" s="1" customFormat="1" ht="16.5" customHeight="1" x14ac:dyDescent="0.2"/>
    <row r="569" s="1" customFormat="1" ht="16.5" customHeight="1" x14ac:dyDescent="0.2"/>
    <row r="570" s="1" customFormat="1" ht="16.5" customHeight="1" x14ac:dyDescent="0.2"/>
    <row r="571" s="1" customFormat="1" ht="16.5" customHeight="1" x14ac:dyDescent="0.2"/>
    <row r="572" s="1" customFormat="1" ht="16.5" customHeight="1" x14ac:dyDescent="0.2"/>
    <row r="573" s="1" customFormat="1" ht="16.5" customHeight="1" x14ac:dyDescent="0.2"/>
    <row r="574" s="1" customFormat="1" ht="16.5" customHeight="1" x14ac:dyDescent="0.2"/>
    <row r="575" s="1" customFormat="1" ht="16.5" customHeight="1" x14ac:dyDescent="0.2"/>
    <row r="576" s="1" customFormat="1" ht="16.5" customHeight="1" x14ac:dyDescent="0.2"/>
    <row r="577" s="1" customFormat="1" ht="16.5" customHeight="1" x14ac:dyDescent="0.2"/>
    <row r="578" s="1" customFormat="1" ht="16.5" customHeight="1" x14ac:dyDescent="0.2"/>
    <row r="579" s="1" customFormat="1" ht="16.5" customHeight="1" x14ac:dyDescent="0.2"/>
    <row r="580" s="1" customFormat="1" ht="16.5" customHeight="1" x14ac:dyDescent="0.2"/>
    <row r="581" s="1" customFormat="1" ht="16.5" customHeight="1" x14ac:dyDescent="0.2"/>
    <row r="582" s="1" customFormat="1" ht="16.5" customHeight="1" x14ac:dyDescent="0.2"/>
    <row r="583" s="1" customFormat="1" ht="16.5" customHeight="1" x14ac:dyDescent="0.2"/>
    <row r="584" s="1" customFormat="1" ht="16.5" customHeight="1" x14ac:dyDescent="0.2"/>
    <row r="585" s="1" customFormat="1" ht="16.5" customHeight="1" x14ac:dyDescent="0.2"/>
    <row r="586" s="1" customFormat="1" ht="16.5" customHeight="1" x14ac:dyDescent="0.2"/>
    <row r="587" s="1" customFormat="1" ht="16.5" customHeight="1" x14ac:dyDescent="0.2"/>
    <row r="588" s="1" customFormat="1" ht="16.5" customHeight="1" x14ac:dyDescent="0.2"/>
    <row r="589" s="1" customFormat="1" ht="16.5" customHeight="1" x14ac:dyDescent="0.2"/>
    <row r="590" s="1" customFormat="1" ht="16.5" customHeight="1" x14ac:dyDescent="0.2"/>
    <row r="591" s="1" customFormat="1" ht="16.5" customHeight="1" x14ac:dyDescent="0.2"/>
    <row r="592" s="1" customFormat="1" ht="16.5" customHeight="1" x14ac:dyDescent="0.2"/>
    <row r="593" s="1" customFormat="1" ht="16.5" customHeight="1" x14ac:dyDescent="0.2"/>
    <row r="594" s="1" customFormat="1" ht="16.5" customHeight="1" x14ac:dyDescent="0.2"/>
    <row r="595" s="1" customFormat="1" ht="16.5" customHeight="1" x14ac:dyDescent="0.2"/>
    <row r="596" s="1" customFormat="1" ht="16.5" customHeight="1" x14ac:dyDescent="0.2"/>
    <row r="597" s="1" customFormat="1" ht="16.5" customHeight="1" x14ac:dyDescent="0.2"/>
    <row r="598" s="1" customFormat="1" ht="16.5" customHeight="1" x14ac:dyDescent="0.2"/>
    <row r="599" s="1" customFormat="1" ht="16.5" customHeight="1" x14ac:dyDescent="0.2"/>
    <row r="600" s="1" customFormat="1" ht="16.5" customHeight="1" x14ac:dyDescent="0.2"/>
    <row r="601" s="1" customFormat="1" ht="16.5" customHeight="1" x14ac:dyDescent="0.2"/>
    <row r="602" s="1" customFormat="1" ht="16.5" customHeight="1" x14ac:dyDescent="0.2"/>
    <row r="603" s="1" customFormat="1" ht="16.5" customHeight="1" x14ac:dyDescent="0.2"/>
    <row r="604" s="1" customFormat="1" ht="16.5" customHeight="1" x14ac:dyDescent="0.2"/>
    <row r="605" s="1" customFormat="1" ht="16.5" customHeight="1" x14ac:dyDescent="0.2"/>
    <row r="606" s="1" customFormat="1" ht="16.5" customHeight="1" x14ac:dyDescent="0.2"/>
    <row r="607" s="1" customFormat="1" ht="16.5" customHeight="1" x14ac:dyDescent="0.2"/>
    <row r="608" s="1" customFormat="1" ht="16.5" customHeight="1" x14ac:dyDescent="0.2"/>
    <row r="609" s="1" customFormat="1" ht="16.5" customHeight="1" x14ac:dyDescent="0.2"/>
    <row r="610" s="1" customFormat="1" ht="16.5" customHeight="1" x14ac:dyDescent="0.2"/>
    <row r="611" s="1" customFormat="1" ht="16.5" customHeight="1" x14ac:dyDescent="0.2"/>
    <row r="612" s="1" customFormat="1" ht="16.5" customHeight="1" x14ac:dyDescent="0.2"/>
    <row r="613" s="1" customFormat="1" ht="16.5" customHeight="1" x14ac:dyDescent="0.2"/>
    <row r="614" s="1" customFormat="1" ht="16.5" customHeight="1" x14ac:dyDescent="0.2"/>
    <row r="615" s="1" customFormat="1" ht="16.5" customHeight="1" x14ac:dyDescent="0.2"/>
    <row r="616" s="1" customFormat="1" ht="16.5" customHeight="1" x14ac:dyDescent="0.2"/>
    <row r="617" s="1" customFormat="1" ht="16.5" customHeight="1" x14ac:dyDescent="0.2"/>
    <row r="618" s="1" customFormat="1" ht="16.5" customHeight="1" x14ac:dyDescent="0.2"/>
    <row r="619" s="1" customFormat="1" ht="16.5" customHeight="1" x14ac:dyDescent="0.2"/>
    <row r="620" s="1" customFormat="1" ht="16.5" customHeight="1" x14ac:dyDescent="0.2"/>
    <row r="621" s="1" customFormat="1" ht="16.5" customHeight="1" x14ac:dyDescent="0.2"/>
    <row r="622" s="1" customFormat="1" ht="16.5" customHeight="1" x14ac:dyDescent="0.2"/>
    <row r="623" s="1" customFormat="1" ht="16.5" customHeight="1" x14ac:dyDescent="0.2"/>
    <row r="624" s="1" customFormat="1" ht="16.5" customHeight="1" x14ac:dyDescent="0.2"/>
    <row r="625" s="1" customFormat="1" ht="16.5" customHeight="1" x14ac:dyDescent="0.2"/>
    <row r="626" s="1" customFormat="1" ht="16.5" customHeight="1" x14ac:dyDescent="0.2"/>
    <row r="627" s="1" customFormat="1" ht="16.5" customHeight="1" x14ac:dyDescent="0.2"/>
    <row r="628" s="1" customFormat="1" ht="16.5" customHeight="1" x14ac:dyDescent="0.2"/>
    <row r="629" s="1" customFormat="1" ht="16.5" customHeight="1" x14ac:dyDescent="0.2"/>
    <row r="630" s="1" customFormat="1" ht="16.5" customHeight="1" x14ac:dyDescent="0.2"/>
    <row r="631" s="1" customFormat="1" ht="16.5" customHeight="1" x14ac:dyDescent="0.2"/>
    <row r="632" s="1" customFormat="1" ht="16.5" customHeight="1" x14ac:dyDescent="0.2"/>
    <row r="633" s="1" customFormat="1" ht="16.5" customHeight="1" x14ac:dyDescent="0.2"/>
    <row r="634" s="1" customFormat="1" ht="16.5" customHeight="1" x14ac:dyDescent="0.2"/>
    <row r="635" s="1" customFormat="1" ht="16.5" customHeight="1" x14ac:dyDescent="0.2"/>
    <row r="636" s="1" customFormat="1" ht="16.5" customHeight="1" x14ac:dyDescent="0.2"/>
    <row r="637" s="1" customFormat="1" ht="16.5" customHeight="1" x14ac:dyDescent="0.2"/>
    <row r="638" s="1" customFormat="1" ht="16.5" customHeight="1" x14ac:dyDescent="0.2"/>
    <row r="639" s="1" customFormat="1" ht="16.5" customHeight="1" x14ac:dyDescent="0.2"/>
    <row r="640" s="1" customFormat="1" ht="16.5" customHeight="1" x14ac:dyDescent="0.2"/>
    <row r="641" s="1" customFormat="1" ht="16.5" customHeight="1" x14ac:dyDescent="0.2"/>
    <row r="642" s="1" customFormat="1" ht="16.5" customHeight="1" x14ac:dyDescent="0.2"/>
    <row r="643" s="1" customFormat="1" ht="16.5" customHeight="1" x14ac:dyDescent="0.2"/>
    <row r="644" s="1" customFormat="1" ht="16.5" customHeight="1" x14ac:dyDescent="0.2"/>
    <row r="645" s="1" customFormat="1" ht="16.5" customHeight="1" x14ac:dyDescent="0.2"/>
    <row r="646" s="1" customFormat="1" ht="16.5" customHeight="1" x14ac:dyDescent="0.2"/>
    <row r="647" s="1" customFormat="1" ht="16.5" customHeight="1" x14ac:dyDescent="0.2"/>
    <row r="648" s="1" customFormat="1" ht="16.5" customHeight="1" x14ac:dyDescent="0.2"/>
    <row r="649" s="1" customFormat="1" ht="16.5" customHeight="1" x14ac:dyDescent="0.2"/>
    <row r="650" s="1" customFormat="1" ht="16.5" customHeight="1" x14ac:dyDescent="0.2"/>
    <row r="651" s="1" customFormat="1" ht="16.5" customHeight="1" x14ac:dyDescent="0.2"/>
    <row r="652" s="1" customFormat="1" ht="16.5" customHeight="1" x14ac:dyDescent="0.2"/>
    <row r="653" s="1" customFormat="1" ht="16.5" customHeight="1" x14ac:dyDescent="0.2"/>
    <row r="654" s="1" customFormat="1" ht="16.5" customHeight="1" x14ac:dyDescent="0.2"/>
    <row r="655" s="1" customFormat="1" ht="16.5" customHeight="1" x14ac:dyDescent="0.2"/>
    <row r="656" s="1" customFormat="1" ht="16.5" customHeight="1" x14ac:dyDescent="0.2"/>
    <row r="657" s="1" customFormat="1" ht="16.5" customHeight="1" x14ac:dyDescent="0.2"/>
    <row r="658" s="1" customFormat="1" ht="16.5" customHeight="1" x14ac:dyDescent="0.2"/>
    <row r="659" s="1" customFormat="1" ht="16.5" customHeight="1" x14ac:dyDescent="0.2"/>
    <row r="660" s="1" customFormat="1" ht="16.5" customHeight="1" x14ac:dyDescent="0.2"/>
    <row r="661" s="1" customFormat="1" ht="16.5" customHeight="1" x14ac:dyDescent="0.2"/>
    <row r="662" s="1" customFormat="1" ht="16.5" customHeight="1" x14ac:dyDescent="0.2"/>
    <row r="663" s="1" customFormat="1" ht="16.5" customHeight="1" x14ac:dyDescent="0.2"/>
    <row r="664" s="1" customFormat="1" ht="16.5" customHeight="1" x14ac:dyDescent="0.2"/>
    <row r="665" s="1" customFormat="1" ht="16.5" customHeight="1" x14ac:dyDescent="0.2"/>
    <row r="666" s="1" customFormat="1" ht="16.5" customHeight="1" x14ac:dyDescent="0.2"/>
    <row r="667" s="1" customFormat="1" ht="16.5" customHeight="1" x14ac:dyDescent="0.2"/>
    <row r="668" s="1" customFormat="1" ht="16.5" customHeight="1" x14ac:dyDescent="0.2"/>
    <row r="669" s="1" customFormat="1" ht="16.5" customHeight="1" x14ac:dyDescent="0.2"/>
    <row r="670" s="1" customFormat="1" ht="16.5" customHeight="1" x14ac:dyDescent="0.2"/>
    <row r="671" s="1" customFormat="1" ht="16.5" customHeight="1" x14ac:dyDescent="0.2"/>
    <row r="672" s="1" customFormat="1" ht="16.5" customHeight="1" x14ac:dyDescent="0.2"/>
    <row r="673" s="1" customFormat="1" ht="16.5" customHeight="1" x14ac:dyDescent="0.2"/>
    <row r="674" s="1" customFormat="1" ht="16.5" customHeight="1" x14ac:dyDescent="0.2"/>
    <row r="675" s="1" customFormat="1" ht="16.5" customHeight="1" x14ac:dyDescent="0.2"/>
    <row r="676" s="1" customFormat="1" ht="16.5" customHeight="1" x14ac:dyDescent="0.2"/>
    <row r="677" s="1" customFormat="1" ht="16.5" customHeight="1" x14ac:dyDescent="0.2"/>
    <row r="678" s="1" customFormat="1" ht="16.5" customHeight="1" x14ac:dyDescent="0.2"/>
    <row r="679" s="1" customFormat="1" ht="16.5" customHeight="1" x14ac:dyDescent="0.2"/>
    <row r="680" s="1" customFormat="1" ht="16.5" customHeight="1" x14ac:dyDescent="0.2"/>
    <row r="681" s="1" customFormat="1" ht="16.5" customHeight="1" x14ac:dyDescent="0.2"/>
    <row r="682" s="1" customFormat="1" ht="16.5" customHeight="1" x14ac:dyDescent="0.2"/>
    <row r="683" s="1" customFormat="1" ht="16.5" customHeight="1" x14ac:dyDescent="0.2"/>
    <row r="684" s="1" customFormat="1" ht="16.5" customHeight="1" x14ac:dyDescent="0.2"/>
    <row r="685" s="1" customFormat="1" ht="16.5" customHeight="1" x14ac:dyDescent="0.2"/>
    <row r="686" s="1" customFormat="1" ht="16.5" customHeight="1" x14ac:dyDescent="0.2"/>
    <row r="687" s="1" customFormat="1" ht="16.5" customHeight="1" x14ac:dyDescent="0.2"/>
    <row r="688" s="1" customFormat="1" ht="16.5" customHeight="1" x14ac:dyDescent="0.2"/>
    <row r="689" s="1" customFormat="1" ht="16.5" customHeight="1" x14ac:dyDescent="0.2"/>
    <row r="690" s="1" customFormat="1" ht="16.5" customHeight="1" x14ac:dyDescent="0.2"/>
    <row r="691" s="1" customFormat="1" ht="16.5" customHeight="1" x14ac:dyDescent="0.2"/>
    <row r="692" s="1" customFormat="1" ht="16.5" customHeight="1" x14ac:dyDescent="0.2"/>
    <row r="693" s="1" customFormat="1" ht="16.5" customHeight="1" x14ac:dyDescent="0.2"/>
    <row r="694" s="1" customFormat="1" ht="16.5" customHeight="1" x14ac:dyDescent="0.2"/>
    <row r="695" s="1" customFormat="1" ht="16.5" customHeight="1" x14ac:dyDescent="0.2"/>
    <row r="696" s="1" customFormat="1" ht="16.5" customHeight="1" x14ac:dyDescent="0.2"/>
    <row r="697" s="1" customFormat="1" ht="16.5" customHeight="1" x14ac:dyDescent="0.2"/>
    <row r="698" s="1" customFormat="1" ht="16.5" customHeight="1" x14ac:dyDescent="0.2"/>
    <row r="699" s="1" customFormat="1" ht="16.5" customHeight="1" x14ac:dyDescent="0.2"/>
    <row r="700" s="1" customFormat="1" ht="16.5" customHeight="1" x14ac:dyDescent="0.2"/>
    <row r="701" s="1" customFormat="1" ht="16.5" customHeight="1" x14ac:dyDescent="0.2"/>
    <row r="702" s="1" customFormat="1" ht="16.5" customHeight="1" x14ac:dyDescent="0.2"/>
    <row r="703" s="1" customFormat="1" ht="16.5" customHeight="1" x14ac:dyDescent="0.2"/>
    <row r="704" s="1" customFormat="1" ht="16.5" customHeight="1" x14ac:dyDescent="0.2"/>
    <row r="705" s="1" customFormat="1" ht="16.5" customHeight="1" x14ac:dyDescent="0.2"/>
    <row r="706" s="1" customFormat="1" ht="16.5" customHeight="1" x14ac:dyDescent="0.2"/>
    <row r="707" s="1" customFormat="1" ht="16.5" customHeight="1" x14ac:dyDescent="0.2"/>
    <row r="708" s="1" customFormat="1" ht="16.5" customHeight="1" x14ac:dyDescent="0.2"/>
    <row r="709" s="1" customFormat="1" ht="16.5" customHeight="1" x14ac:dyDescent="0.2"/>
    <row r="710" s="1" customFormat="1" ht="16.5" customHeight="1" x14ac:dyDescent="0.2"/>
    <row r="711" s="1" customFormat="1" ht="16.5" customHeight="1" x14ac:dyDescent="0.2"/>
    <row r="712" s="1" customFormat="1" ht="16.5" customHeight="1" x14ac:dyDescent="0.2"/>
    <row r="713" s="1" customFormat="1" ht="16.5" customHeight="1" x14ac:dyDescent="0.2"/>
    <row r="714" s="1" customFormat="1" ht="16.5" customHeight="1" x14ac:dyDescent="0.2"/>
    <row r="715" s="1" customFormat="1" ht="16.5" customHeight="1" x14ac:dyDescent="0.2"/>
    <row r="716" s="1" customFormat="1" ht="16.5" customHeight="1" x14ac:dyDescent="0.2"/>
    <row r="717" s="1" customFormat="1" ht="16.5" customHeight="1" x14ac:dyDescent="0.2"/>
    <row r="718" s="1" customFormat="1" ht="16.5" customHeight="1" x14ac:dyDescent="0.2"/>
    <row r="719" s="1" customFormat="1" ht="16.5" customHeight="1" x14ac:dyDescent="0.2"/>
    <row r="720" s="1" customFormat="1" ht="16.5" customHeight="1" x14ac:dyDescent="0.2"/>
    <row r="721" s="1" customFormat="1" ht="16.5" customHeight="1" x14ac:dyDescent="0.2"/>
    <row r="722" s="1" customFormat="1" ht="16.5" customHeight="1" x14ac:dyDescent="0.2"/>
    <row r="723" s="1" customFormat="1" ht="16.5" customHeight="1" x14ac:dyDescent="0.2"/>
    <row r="724" s="1" customFormat="1" ht="16.5" customHeight="1" x14ac:dyDescent="0.2"/>
    <row r="725" s="1" customFormat="1" ht="16.5" customHeight="1" x14ac:dyDescent="0.2"/>
    <row r="726" s="1" customFormat="1" ht="16.5" customHeight="1" x14ac:dyDescent="0.2"/>
    <row r="727" s="1" customFormat="1" ht="16.5" customHeight="1" x14ac:dyDescent="0.2"/>
    <row r="728" s="1" customFormat="1" ht="16.5" customHeight="1" x14ac:dyDescent="0.2"/>
    <row r="729" s="1" customFormat="1" ht="16.5" customHeight="1" x14ac:dyDescent="0.2"/>
    <row r="730" s="1" customFormat="1" ht="16.5" customHeight="1" x14ac:dyDescent="0.2"/>
    <row r="731" s="1" customFormat="1" ht="16.5" customHeight="1" x14ac:dyDescent="0.2"/>
    <row r="732" s="1" customFormat="1" ht="16.5" customHeight="1" x14ac:dyDescent="0.2"/>
    <row r="733" s="1" customFormat="1" ht="16.5" customHeight="1" x14ac:dyDescent="0.2"/>
    <row r="734" s="1" customFormat="1" ht="16.5" customHeight="1" x14ac:dyDescent="0.2"/>
    <row r="735" s="1" customFormat="1" ht="16.5" customHeight="1" x14ac:dyDescent="0.2"/>
    <row r="736" s="1" customFormat="1" ht="16.5" customHeight="1" x14ac:dyDescent="0.2"/>
    <row r="737" s="1" customFormat="1" ht="16.5" customHeight="1" x14ac:dyDescent="0.2"/>
    <row r="738" s="1" customFormat="1" ht="16.5" customHeight="1" x14ac:dyDescent="0.2"/>
    <row r="739" s="1" customFormat="1" ht="16.5" customHeight="1" x14ac:dyDescent="0.2"/>
    <row r="740" s="1" customFormat="1" ht="16.5" customHeight="1" x14ac:dyDescent="0.2"/>
    <row r="741" s="1" customFormat="1" ht="16.5" customHeight="1" x14ac:dyDescent="0.2"/>
    <row r="742" s="1" customFormat="1" ht="16.5" customHeight="1" x14ac:dyDescent="0.2"/>
    <row r="743" s="1" customFormat="1" ht="16.5" customHeight="1" x14ac:dyDescent="0.2"/>
    <row r="744" s="1" customFormat="1" ht="16.5" customHeight="1" x14ac:dyDescent="0.2"/>
    <row r="745" s="1" customFormat="1" ht="16.5" customHeight="1" x14ac:dyDescent="0.2"/>
    <row r="746" s="1" customFormat="1" ht="16.5" customHeight="1" x14ac:dyDescent="0.2"/>
    <row r="747" s="1" customFormat="1" ht="16.5" customHeight="1" x14ac:dyDescent="0.2"/>
    <row r="748" s="1" customFormat="1" ht="16.5" customHeight="1" x14ac:dyDescent="0.2"/>
    <row r="749" s="1" customFormat="1" ht="16.5" customHeight="1" x14ac:dyDescent="0.2"/>
    <row r="750" s="1" customFormat="1" ht="16.5" customHeight="1" x14ac:dyDescent="0.2"/>
    <row r="751" s="1" customFormat="1" ht="16.5" customHeight="1" x14ac:dyDescent="0.2"/>
    <row r="752" s="1" customFormat="1" ht="16.5" customHeight="1" x14ac:dyDescent="0.2"/>
    <row r="753" s="1" customFormat="1" ht="16.5" customHeight="1" x14ac:dyDescent="0.2"/>
    <row r="754" s="1" customFormat="1" ht="16.5" customHeight="1" x14ac:dyDescent="0.2"/>
    <row r="755" s="1" customFormat="1" ht="16.5" customHeight="1" x14ac:dyDescent="0.2"/>
    <row r="756" s="1" customFormat="1" ht="16.5" customHeight="1" x14ac:dyDescent="0.2"/>
    <row r="757" s="1" customFormat="1" ht="16.5" customHeight="1" x14ac:dyDescent="0.2"/>
    <row r="758" s="1" customFormat="1" ht="16.5" customHeight="1" x14ac:dyDescent="0.2"/>
    <row r="759" s="1" customFormat="1" ht="16.5" customHeight="1" x14ac:dyDescent="0.2"/>
    <row r="760" s="1" customFormat="1" ht="16.5" customHeight="1" x14ac:dyDescent="0.2"/>
    <row r="761" s="1" customFormat="1" ht="16.5" customHeight="1" x14ac:dyDescent="0.2"/>
    <row r="762" s="1" customFormat="1" ht="16.5" customHeight="1" x14ac:dyDescent="0.2"/>
    <row r="763" s="1" customFormat="1" ht="16.5" customHeight="1" x14ac:dyDescent="0.2"/>
    <row r="764" s="1" customFormat="1" ht="16.5" customHeight="1" x14ac:dyDescent="0.2"/>
    <row r="765" s="1" customFormat="1" ht="16.5" customHeight="1" x14ac:dyDescent="0.2"/>
    <row r="766" s="1" customFormat="1" ht="16.5" customHeight="1" x14ac:dyDescent="0.2"/>
    <row r="767" s="1" customFormat="1" ht="16.5" customHeight="1" x14ac:dyDescent="0.2"/>
    <row r="768" s="1" customFormat="1" ht="16.5" customHeight="1" x14ac:dyDescent="0.2"/>
    <row r="769" s="1" customFormat="1" ht="16.5" customHeight="1" x14ac:dyDescent="0.2"/>
    <row r="770" s="1" customFormat="1" ht="16.5" customHeight="1" x14ac:dyDescent="0.2"/>
    <row r="771" s="1" customFormat="1" ht="16.5" customHeight="1" x14ac:dyDescent="0.2"/>
    <row r="772" s="1" customFormat="1" ht="16.5" customHeight="1" x14ac:dyDescent="0.2"/>
    <row r="773" s="1" customFormat="1" ht="16.5" customHeight="1" x14ac:dyDescent="0.2"/>
    <row r="774" s="1" customFormat="1" ht="16.5" customHeight="1" x14ac:dyDescent="0.2"/>
    <row r="775" s="1" customFormat="1" ht="16.5" customHeight="1" x14ac:dyDescent="0.2"/>
    <row r="776" s="1" customFormat="1" ht="16.5" customHeight="1" x14ac:dyDescent="0.2"/>
    <row r="777" s="1" customFormat="1" ht="16.5" customHeight="1" x14ac:dyDescent="0.2"/>
    <row r="778" s="1" customFormat="1" ht="16.5" customHeight="1" x14ac:dyDescent="0.2"/>
    <row r="779" s="1" customFormat="1" ht="16.5" customHeight="1" x14ac:dyDescent="0.2"/>
    <row r="780" s="1" customFormat="1" ht="16.5" customHeight="1" x14ac:dyDescent="0.2"/>
    <row r="781" s="1" customFormat="1" ht="16.5" customHeight="1" x14ac:dyDescent="0.2"/>
    <row r="782" s="1" customFormat="1" ht="16.5" customHeight="1" x14ac:dyDescent="0.2"/>
    <row r="783" s="1" customFormat="1" ht="16.5" customHeight="1" x14ac:dyDescent="0.2"/>
    <row r="784" s="1" customFormat="1" ht="16.5" customHeight="1" x14ac:dyDescent="0.2"/>
    <row r="785" s="1" customFormat="1" ht="16.5" customHeight="1" x14ac:dyDescent="0.2"/>
    <row r="786" s="1" customFormat="1" ht="16.5" customHeight="1" x14ac:dyDescent="0.2"/>
    <row r="787" s="1" customFormat="1" ht="16.5" customHeight="1" x14ac:dyDescent="0.2"/>
    <row r="788" s="1" customFormat="1" ht="16.5" customHeight="1" x14ac:dyDescent="0.2"/>
    <row r="789" s="1" customFormat="1" ht="16.5" customHeight="1" x14ac:dyDescent="0.2"/>
    <row r="790" s="1" customFormat="1" ht="16.5" customHeight="1" x14ac:dyDescent="0.2"/>
    <row r="791" s="1" customFormat="1" ht="16.5" customHeight="1" x14ac:dyDescent="0.2"/>
    <row r="792" s="1" customFormat="1" ht="16.5" customHeight="1" x14ac:dyDescent="0.2"/>
    <row r="793" s="1" customFormat="1" ht="16.5" customHeight="1" x14ac:dyDescent="0.2"/>
    <row r="794" s="1" customFormat="1" ht="16.5" customHeight="1" x14ac:dyDescent="0.2"/>
    <row r="795" s="1" customFormat="1" ht="16.5" customHeight="1" x14ac:dyDescent="0.2"/>
    <row r="796" s="1" customFormat="1" ht="16.5" customHeight="1" x14ac:dyDescent="0.2"/>
    <row r="797" s="1" customFormat="1" ht="16.5" customHeight="1" x14ac:dyDescent="0.2"/>
    <row r="798" s="1" customFormat="1" ht="16.5" customHeight="1" x14ac:dyDescent="0.2"/>
    <row r="799" s="1" customFormat="1" ht="16.5" customHeight="1" x14ac:dyDescent="0.2"/>
    <row r="800" s="1" customFormat="1" ht="16.5" customHeight="1" x14ac:dyDescent="0.2"/>
    <row r="801" s="1" customFormat="1" ht="16.5" customHeight="1" x14ac:dyDescent="0.2"/>
    <row r="802" s="1" customFormat="1" ht="16.5" customHeight="1" x14ac:dyDescent="0.2"/>
    <row r="803" s="1" customFormat="1" ht="16.5" customHeight="1" x14ac:dyDescent="0.2"/>
    <row r="804" s="1" customFormat="1" ht="16.5" customHeight="1" x14ac:dyDescent="0.2"/>
    <row r="805" s="1" customFormat="1" ht="16.5" customHeight="1" x14ac:dyDescent="0.2"/>
    <row r="806" s="1" customFormat="1" ht="16.5" customHeight="1" x14ac:dyDescent="0.2"/>
    <row r="807" s="1" customFormat="1" ht="16.5" customHeight="1" x14ac:dyDescent="0.2"/>
    <row r="808" s="1" customFormat="1" ht="16.5" customHeight="1" x14ac:dyDescent="0.2"/>
    <row r="809" s="1" customFormat="1" ht="16.5" customHeight="1" x14ac:dyDescent="0.2"/>
    <row r="810" s="1" customFormat="1" ht="16.5" customHeight="1" x14ac:dyDescent="0.2"/>
    <row r="811" s="1" customFormat="1" ht="16.5" customHeight="1" x14ac:dyDescent="0.2"/>
    <row r="812" s="1" customFormat="1" ht="16.5" customHeight="1" x14ac:dyDescent="0.2"/>
    <row r="813" s="1" customFormat="1" ht="16.5" customHeight="1" x14ac:dyDescent="0.2"/>
    <row r="814" s="1" customFormat="1" ht="16.5" customHeight="1" x14ac:dyDescent="0.2"/>
    <row r="815" s="1" customFormat="1" ht="16.5" customHeight="1" x14ac:dyDescent="0.2"/>
    <row r="816" s="1" customFormat="1" ht="16.5" customHeight="1" x14ac:dyDescent="0.2"/>
    <row r="817" s="1" customFormat="1" ht="16.5" customHeight="1" x14ac:dyDescent="0.2"/>
    <row r="818" s="1" customFormat="1" ht="16.5" customHeight="1" x14ac:dyDescent="0.2"/>
    <row r="819" s="1" customFormat="1" ht="16.5" customHeight="1" x14ac:dyDescent="0.2"/>
    <row r="820" s="1" customFormat="1" ht="16.5" customHeight="1" x14ac:dyDescent="0.2"/>
    <row r="821" s="1" customFormat="1" ht="16.5" customHeight="1" x14ac:dyDescent="0.2"/>
    <row r="822" s="1" customFormat="1" ht="16.5" customHeight="1" x14ac:dyDescent="0.2"/>
    <row r="823" s="1" customFormat="1" ht="16.5" customHeight="1" x14ac:dyDescent="0.2"/>
    <row r="824" s="1" customFormat="1" ht="16.5" customHeight="1" x14ac:dyDescent="0.2"/>
    <row r="825" s="1" customFormat="1" ht="16.5" customHeight="1" x14ac:dyDescent="0.2"/>
    <row r="826" s="1" customFormat="1" ht="16.5" customHeight="1" x14ac:dyDescent="0.2"/>
    <row r="827" s="1" customFormat="1" ht="16.5" customHeight="1" x14ac:dyDescent="0.2"/>
    <row r="828" s="1" customFormat="1" ht="16.5" customHeight="1" x14ac:dyDescent="0.2"/>
    <row r="829" s="1" customFormat="1" ht="16.5" customHeight="1" x14ac:dyDescent="0.2"/>
    <row r="830" s="1" customFormat="1" ht="16.5" customHeight="1" x14ac:dyDescent="0.2"/>
    <row r="831" s="1" customFormat="1" ht="16.5" customHeight="1" x14ac:dyDescent="0.2"/>
    <row r="832" s="1" customFormat="1" ht="16.5" customHeight="1" x14ac:dyDescent="0.2"/>
    <row r="833" s="1" customFormat="1" ht="16.5" customHeight="1" x14ac:dyDescent="0.2"/>
    <row r="834" s="1" customFormat="1" ht="16.5" customHeight="1" x14ac:dyDescent="0.2"/>
    <row r="835" s="1" customFormat="1" ht="16.5" customHeight="1" x14ac:dyDescent="0.2"/>
    <row r="836" s="1" customFormat="1" ht="16.5" customHeight="1" x14ac:dyDescent="0.2"/>
    <row r="837" s="1" customFormat="1" ht="16.5" customHeight="1" x14ac:dyDescent="0.2"/>
    <row r="838" s="1" customFormat="1" ht="16.5" customHeight="1" x14ac:dyDescent="0.2"/>
    <row r="839" s="1" customFormat="1" ht="16.5" customHeight="1" x14ac:dyDescent="0.2"/>
    <row r="840" s="1" customFormat="1" ht="16.5" customHeight="1" x14ac:dyDescent="0.2"/>
    <row r="841" s="1" customFormat="1" ht="16.5" customHeight="1" x14ac:dyDescent="0.2"/>
    <row r="842" s="1" customFormat="1" ht="16.5" customHeight="1" x14ac:dyDescent="0.2"/>
    <row r="843" s="1" customFormat="1" ht="16.5" customHeight="1" x14ac:dyDescent="0.2"/>
    <row r="844" s="1" customFormat="1" ht="16.5" customHeight="1" x14ac:dyDescent="0.2"/>
    <row r="845" s="1" customFormat="1" ht="16.5" customHeight="1" x14ac:dyDescent="0.2"/>
    <row r="846" s="1" customFormat="1" ht="16.5" customHeight="1" x14ac:dyDescent="0.2"/>
    <row r="847" s="1" customFormat="1" ht="16.5" customHeight="1" x14ac:dyDescent="0.2"/>
    <row r="848" s="1" customFormat="1" ht="16.5" customHeight="1" x14ac:dyDescent="0.2"/>
    <row r="849" s="1" customFormat="1" ht="16.5" customHeight="1" x14ac:dyDescent="0.2"/>
    <row r="850" s="1" customFormat="1" ht="16.5" customHeight="1" x14ac:dyDescent="0.2"/>
    <row r="851" s="1" customFormat="1" ht="16.5" customHeight="1" x14ac:dyDescent="0.2"/>
    <row r="852" s="1" customFormat="1" ht="16.5" customHeight="1" x14ac:dyDescent="0.2"/>
    <row r="853" s="1" customFormat="1" ht="16.5" customHeight="1" x14ac:dyDescent="0.2"/>
    <row r="854" s="1" customFormat="1" ht="16.5" customHeight="1" x14ac:dyDescent="0.2"/>
    <row r="855" s="1" customFormat="1" ht="16.5" customHeight="1" x14ac:dyDescent="0.2"/>
    <row r="856" s="1" customFormat="1" ht="16.5" customHeight="1" x14ac:dyDescent="0.2"/>
    <row r="857" s="1" customFormat="1" ht="16.5" customHeight="1" x14ac:dyDescent="0.2"/>
    <row r="858" s="1" customFormat="1" ht="16.5" customHeight="1" x14ac:dyDescent="0.2"/>
    <row r="859" s="1" customFormat="1" ht="16.5" customHeight="1" x14ac:dyDescent="0.2"/>
    <row r="860" s="1" customFormat="1" ht="16.5" customHeight="1" x14ac:dyDescent="0.2"/>
    <row r="861" s="1" customFormat="1" ht="16.5" customHeight="1" x14ac:dyDescent="0.2"/>
    <row r="862" s="1" customFormat="1" ht="16.5" customHeight="1" x14ac:dyDescent="0.2"/>
    <row r="863" s="1" customFormat="1" ht="16.5" customHeight="1" x14ac:dyDescent="0.2"/>
    <row r="864" s="1" customFormat="1" ht="16.5" customHeight="1" x14ac:dyDescent="0.2"/>
    <row r="865" s="1" customFormat="1" ht="16.5" customHeight="1" x14ac:dyDescent="0.2"/>
    <row r="866" s="1" customFormat="1" ht="16.5" customHeight="1" x14ac:dyDescent="0.2"/>
    <row r="867" s="1" customFormat="1" ht="16.5" customHeight="1" x14ac:dyDescent="0.2"/>
    <row r="868" s="1" customFormat="1" ht="16.5" customHeight="1" x14ac:dyDescent="0.2"/>
    <row r="869" s="1" customFormat="1" ht="16.5" customHeight="1" x14ac:dyDescent="0.2"/>
    <row r="870" s="1" customFormat="1" ht="16.5" customHeight="1" x14ac:dyDescent="0.2"/>
    <row r="871" s="1" customFormat="1" ht="16.5" customHeight="1" x14ac:dyDescent="0.2"/>
    <row r="872" s="1" customFormat="1" ht="16.5" customHeight="1" x14ac:dyDescent="0.2"/>
    <row r="873" s="1" customFormat="1" ht="16.5" customHeight="1" x14ac:dyDescent="0.2"/>
    <row r="874" s="1" customFormat="1" ht="16.5" customHeight="1" x14ac:dyDescent="0.2"/>
    <row r="875" s="1" customFormat="1" ht="16.5" customHeight="1" x14ac:dyDescent="0.2"/>
    <row r="876" s="1" customFormat="1" ht="16.5" customHeight="1" x14ac:dyDescent="0.2"/>
    <row r="877" s="1" customFormat="1" ht="16.5" customHeight="1" x14ac:dyDescent="0.2"/>
    <row r="878" s="1" customFormat="1" ht="16.5" customHeight="1" x14ac:dyDescent="0.2"/>
    <row r="879" s="1" customFormat="1" ht="16.5" customHeight="1" x14ac:dyDescent="0.2"/>
    <row r="880" s="1" customFormat="1" ht="16.5" customHeight="1" x14ac:dyDescent="0.2"/>
    <row r="881" s="1" customFormat="1" ht="16.5" customHeight="1" x14ac:dyDescent="0.2"/>
    <row r="882" s="1" customFormat="1" ht="16.5" customHeight="1" x14ac:dyDescent="0.2"/>
    <row r="883" s="1" customFormat="1" ht="16.5" customHeight="1" x14ac:dyDescent="0.2"/>
    <row r="884" s="1" customFormat="1" ht="16.5" customHeight="1" x14ac:dyDescent="0.2"/>
    <row r="885" s="1" customFormat="1" ht="16.5" customHeight="1" x14ac:dyDescent="0.2"/>
    <row r="886" s="1" customFormat="1" ht="16.5" customHeight="1" x14ac:dyDescent="0.2"/>
    <row r="887" s="1" customFormat="1" ht="16.5" customHeight="1" x14ac:dyDescent="0.2"/>
    <row r="888" s="1" customFormat="1" ht="16.5" customHeight="1" x14ac:dyDescent="0.2"/>
    <row r="889" s="1" customFormat="1" ht="16.5" customHeight="1" x14ac:dyDescent="0.2"/>
    <row r="890" s="1" customFormat="1" ht="16.5" customHeight="1" x14ac:dyDescent="0.2"/>
    <row r="891" s="1" customFormat="1" ht="16.5" customHeight="1" x14ac:dyDescent="0.2"/>
    <row r="892" s="1" customFormat="1" ht="16.5" customHeight="1" x14ac:dyDescent="0.2"/>
    <row r="893" s="1" customFormat="1" ht="16.5" customHeight="1" x14ac:dyDescent="0.2"/>
    <row r="894" s="1" customFormat="1" ht="16.5" customHeight="1" x14ac:dyDescent="0.2"/>
    <row r="895" s="1" customFormat="1" ht="16.5" customHeight="1" x14ac:dyDescent="0.2"/>
    <row r="896" s="1" customFormat="1" ht="16.5" customHeight="1" x14ac:dyDescent="0.2"/>
    <row r="897" s="1" customFormat="1" ht="16.5" customHeight="1" x14ac:dyDescent="0.2"/>
    <row r="898" s="1" customFormat="1" ht="16.5" customHeight="1" x14ac:dyDescent="0.2"/>
    <row r="899" s="1" customFormat="1" ht="16.5" customHeight="1" x14ac:dyDescent="0.2"/>
    <row r="900" s="1" customFormat="1" ht="16.5" customHeight="1" x14ac:dyDescent="0.2"/>
    <row r="901" s="1" customFormat="1" ht="16.5" customHeight="1" x14ac:dyDescent="0.2"/>
    <row r="902" s="1" customFormat="1" ht="16.5" customHeight="1" x14ac:dyDescent="0.2"/>
    <row r="903" s="1" customFormat="1" ht="16.5" customHeight="1" x14ac:dyDescent="0.2"/>
    <row r="904" s="1" customFormat="1" ht="16.5" customHeight="1" x14ac:dyDescent="0.2"/>
    <row r="905" s="1" customFormat="1" ht="16.5" customHeight="1" x14ac:dyDescent="0.2"/>
    <row r="906" s="1" customFormat="1" ht="16.5" customHeight="1" x14ac:dyDescent="0.2"/>
    <row r="907" s="1" customFormat="1" ht="16.5" customHeight="1" x14ac:dyDescent="0.2"/>
    <row r="908" s="1" customFormat="1" ht="16.5" customHeight="1" x14ac:dyDescent="0.2"/>
    <row r="909" s="1" customFormat="1" ht="16.5" customHeight="1" x14ac:dyDescent="0.2"/>
    <row r="910" s="1" customFormat="1" ht="16.5" customHeight="1" x14ac:dyDescent="0.2"/>
    <row r="911" s="1" customFormat="1" ht="16.5" customHeight="1" x14ac:dyDescent="0.2"/>
    <row r="912" s="1" customFormat="1" ht="16.5" customHeight="1" x14ac:dyDescent="0.2"/>
    <row r="913" s="1" customFormat="1" ht="16.5" customHeight="1" x14ac:dyDescent="0.2"/>
    <row r="914" s="1" customFormat="1" ht="16.5" customHeight="1" x14ac:dyDescent="0.2"/>
    <row r="915" s="1" customFormat="1" ht="16.5" customHeight="1" x14ac:dyDescent="0.2"/>
    <row r="916" s="1" customFormat="1" ht="16.5" customHeight="1" x14ac:dyDescent="0.2"/>
    <row r="917" s="1" customFormat="1" ht="16.5" customHeight="1" x14ac:dyDescent="0.2"/>
    <row r="918" s="1" customFormat="1" ht="16.5" customHeight="1" x14ac:dyDescent="0.2"/>
    <row r="919" s="1" customFormat="1" ht="16.5" customHeight="1" x14ac:dyDescent="0.2"/>
    <row r="920" s="1" customFormat="1" ht="16.5" customHeight="1" x14ac:dyDescent="0.2"/>
    <row r="921" s="1" customFormat="1" ht="16.5" customHeight="1" x14ac:dyDescent="0.2"/>
    <row r="922" s="1" customFormat="1" ht="16.5" customHeight="1" x14ac:dyDescent="0.2"/>
    <row r="923" s="1" customFormat="1" ht="16.5" customHeight="1" x14ac:dyDescent="0.2"/>
    <row r="924" s="1" customFormat="1" ht="16.5" customHeight="1" x14ac:dyDescent="0.2"/>
    <row r="925" s="1" customFormat="1" ht="16.5" customHeight="1" x14ac:dyDescent="0.2"/>
    <row r="926" s="1" customFormat="1" ht="16.5" customHeight="1" x14ac:dyDescent="0.2"/>
    <row r="927" s="1" customFormat="1" ht="16.5" customHeight="1" x14ac:dyDescent="0.2"/>
    <row r="928" s="1" customFormat="1" ht="16.5" customHeight="1" x14ac:dyDescent="0.2"/>
    <row r="929" s="1" customFormat="1" ht="16.5" customHeight="1" x14ac:dyDescent="0.2"/>
    <row r="930" s="1" customFormat="1" ht="16.5" customHeight="1" x14ac:dyDescent="0.2"/>
    <row r="931" s="1" customFormat="1" ht="16.5" customHeight="1" x14ac:dyDescent="0.2"/>
    <row r="932" s="1" customFormat="1" ht="16.5" customHeight="1" x14ac:dyDescent="0.2"/>
    <row r="933" s="1" customFormat="1" ht="16.5" customHeight="1" x14ac:dyDescent="0.2"/>
    <row r="934" s="1" customFormat="1" ht="16.5" customHeight="1" x14ac:dyDescent="0.2"/>
    <row r="935" s="1" customFormat="1" ht="16.5" customHeight="1" x14ac:dyDescent="0.2"/>
    <row r="936" s="1" customFormat="1" ht="16.5" customHeight="1" x14ac:dyDescent="0.2"/>
    <row r="937" s="1" customFormat="1" ht="16.5" customHeight="1" x14ac:dyDescent="0.2"/>
    <row r="938" s="1" customFormat="1" ht="16.5" customHeight="1" x14ac:dyDescent="0.2"/>
    <row r="939" s="1" customFormat="1" ht="16.5" customHeight="1" x14ac:dyDescent="0.2"/>
    <row r="940" s="1" customFormat="1" ht="16.5" customHeight="1" x14ac:dyDescent="0.2"/>
    <row r="941" s="1" customFormat="1" ht="16.5" customHeight="1" x14ac:dyDescent="0.2"/>
    <row r="942" s="1" customFormat="1" ht="16.5" customHeight="1" x14ac:dyDescent="0.2"/>
    <row r="943" s="1" customFormat="1" ht="16.5" customHeight="1" x14ac:dyDescent="0.2"/>
    <row r="944" s="1" customFormat="1" ht="16.5" customHeight="1" x14ac:dyDescent="0.2"/>
    <row r="945" s="1" customFormat="1" ht="16.5" customHeight="1" x14ac:dyDescent="0.2"/>
    <row r="946" s="1" customFormat="1" ht="16.5" customHeight="1" x14ac:dyDescent="0.2"/>
    <row r="947" s="1" customFormat="1" ht="16.5" customHeight="1" x14ac:dyDescent="0.2"/>
    <row r="948" s="1" customFormat="1" ht="16.5" customHeight="1" x14ac:dyDescent="0.2"/>
    <row r="949" s="1" customFormat="1" ht="16.5" customHeight="1" x14ac:dyDescent="0.2"/>
    <row r="950" s="1" customFormat="1" ht="16.5" customHeight="1" x14ac:dyDescent="0.2"/>
    <row r="951" s="1" customFormat="1" ht="16.5" customHeight="1" x14ac:dyDescent="0.2"/>
    <row r="952" s="1" customFormat="1" ht="16.5" customHeight="1" x14ac:dyDescent="0.2"/>
    <row r="953" s="1" customFormat="1" ht="16.5" customHeight="1" x14ac:dyDescent="0.2"/>
    <row r="954" s="1" customFormat="1" ht="16.5" customHeight="1" x14ac:dyDescent="0.2"/>
    <row r="955" s="1" customFormat="1" ht="16.5" customHeight="1" x14ac:dyDescent="0.2"/>
    <row r="956" s="1" customFormat="1" ht="16.5" customHeight="1" x14ac:dyDescent="0.2"/>
    <row r="957" s="1" customFormat="1" ht="16.5" customHeight="1" x14ac:dyDescent="0.2"/>
    <row r="958" s="1" customFormat="1" ht="16.5" customHeight="1" x14ac:dyDescent="0.2"/>
    <row r="959" s="1" customFormat="1" ht="16.5" customHeight="1" x14ac:dyDescent="0.2"/>
    <row r="960" s="1" customFormat="1" ht="16.5" customHeight="1" x14ac:dyDescent="0.2"/>
    <row r="961" s="1" customFormat="1" ht="16.5" customHeight="1" x14ac:dyDescent="0.2"/>
    <row r="962" s="1" customFormat="1" ht="16.5" customHeight="1" x14ac:dyDescent="0.2"/>
    <row r="963" s="1" customFormat="1" ht="16.5" customHeight="1" x14ac:dyDescent="0.2"/>
    <row r="964" s="1" customFormat="1" ht="16.5" customHeight="1" x14ac:dyDescent="0.2"/>
    <row r="965" s="1" customFormat="1" ht="16.5" customHeight="1" x14ac:dyDescent="0.2"/>
    <row r="966" s="1" customFormat="1" ht="16.5" customHeight="1" x14ac:dyDescent="0.2"/>
    <row r="967" s="1" customFormat="1" ht="16.5" customHeight="1" x14ac:dyDescent="0.2"/>
    <row r="968" s="1" customFormat="1" ht="16.5" customHeight="1" x14ac:dyDescent="0.2"/>
    <row r="969" s="1" customFormat="1" ht="16.5" customHeight="1" x14ac:dyDescent="0.2"/>
    <row r="970" s="1" customFormat="1" ht="16.5" customHeight="1" x14ac:dyDescent="0.2"/>
    <row r="971" s="1" customFormat="1" ht="16.5" customHeight="1" x14ac:dyDescent="0.2"/>
    <row r="972" s="1" customFormat="1" ht="16.5" customHeight="1" x14ac:dyDescent="0.2"/>
    <row r="973" s="1" customFormat="1" ht="16.5" customHeight="1" x14ac:dyDescent="0.2"/>
    <row r="974" s="1" customFormat="1" ht="16.5" customHeight="1" x14ac:dyDescent="0.2"/>
    <row r="975" s="1" customFormat="1" ht="16.5" customHeight="1" x14ac:dyDescent="0.2"/>
    <row r="976" s="1" customFormat="1" ht="16.5" customHeight="1" x14ac:dyDescent="0.2"/>
    <row r="977" s="1" customFormat="1" ht="16.5" customHeight="1" x14ac:dyDescent="0.2"/>
    <row r="978" s="1" customFormat="1" ht="16.5" customHeight="1" x14ac:dyDescent="0.2"/>
    <row r="979" s="1" customFormat="1" ht="16.5" customHeight="1" x14ac:dyDescent="0.2"/>
    <row r="980" s="1" customFormat="1" ht="16.5" customHeight="1" x14ac:dyDescent="0.2"/>
    <row r="981" s="1" customFormat="1" ht="16.5" customHeight="1" x14ac:dyDescent="0.2"/>
    <row r="982" s="1" customFormat="1" ht="16.5" customHeight="1" x14ac:dyDescent="0.2"/>
    <row r="983" s="1" customFormat="1" ht="16.5" customHeight="1" x14ac:dyDescent="0.2"/>
    <row r="984" s="1" customFormat="1" ht="16.5" customHeight="1" x14ac:dyDescent="0.2"/>
    <row r="985" s="1" customFormat="1" ht="16.5" customHeight="1" x14ac:dyDescent="0.2"/>
    <row r="986" s="1" customFormat="1" ht="16.5" customHeight="1" x14ac:dyDescent="0.2"/>
    <row r="987" s="1" customFormat="1" ht="16.5" customHeight="1" x14ac:dyDescent="0.2"/>
    <row r="988" s="1" customFormat="1" ht="16.5" customHeight="1" x14ac:dyDescent="0.2"/>
    <row r="989" s="1" customFormat="1" ht="16.5" customHeight="1" x14ac:dyDescent="0.2"/>
    <row r="990" s="1" customFormat="1" ht="16.5" customHeight="1" x14ac:dyDescent="0.2"/>
    <row r="991" s="1" customFormat="1" ht="16.5" customHeight="1" x14ac:dyDescent="0.2"/>
    <row r="992" s="1" customFormat="1" ht="16.5" customHeight="1" x14ac:dyDescent="0.2"/>
    <row r="993" s="1" customFormat="1" ht="16.5" customHeight="1" x14ac:dyDescent="0.2"/>
    <row r="994" s="1" customFormat="1" ht="16.5" customHeight="1" x14ac:dyDescent="0.2"/>
    <row r="995" s="1" customFormat="1" ht="16.5" customHeight="1" x14ac:dyDescent="0.2"/>
    <row r="996" s="1" customFormat="1" ht="16.5" customHeight="1" x14ac:dyDescent="0.2"/>
    <row r="997" s="1" customFormat="1" ht="16.5" customHeight="1" x14ac:dyDescent="0.2"/>
  </sheetData>
  <mergeCells count="7">
    <mergeCell ref="C5:I5"/>
    <mergeCell ref="C6:I6"/>
    <mergeCell ref="A1:B3"/>
    <mergeCell ref="H1:I1"/>
    <mergeCell ref="H2:I2"/>
    <mergeCell ref="C3:G3"/>
    <mergeCell ref="H3:I3"/>
  </mergeCells>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FD394F-A057-4122-9C59-44CD5ED26F5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10E0FF90-89CF-48F3-8B48-1B825C084CB0}">
  <ds:schemaRefs>
    <ds:schemaRef ds:uri="http://schemas.microsoft.com/sharepoint/v3/contenttype/forms"/>
  </ds:schemaRefs>
</ds:datastoreItem>
</file>

<file path=customXml/itemProps3.xml><?xml version="1.0" encoding="utf-8"?>
<ds:datastoreItem xmlns:ds="http://schemas.openxmlformats.org/officeDocument/2006/customXml" ds:itemID="{363A8ADA-7FC5-4F49-B158-1E6B4C96DE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Formato</vt:lpstr>
      <vt:lpstr>Instrucciones</vt:lpstr>
      <vt:lpstr>Datos</vt:lpstr>
      <vt:lpstr>Control de cambios </vt:lpstr>
      <vt:lpstr>Formato!Área_de_impresión</vt:lpstr>
      <vt:lpstr>Instrucciones!Área_de_impresión</vt:lpstr>
    </vt:vector>
  </TitlesOfParts>
  <Manager/>
  <Company>Departamento Nacional de Planeación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MACF04 Formulación y seguimiento acciones preventivas y correctivas</dc:title>
  <dc:subject/>
  <dc:creator>DNP</dc:creator>
  <cp:keywords/>
  <dc:description/>
  <cp:lastModifiedBy>Luz Yadira Paez Piraban</cp:lastModifiedBy>
  <cp:revision/>
  <dcterms:created xsi:type="dcterms:W3CDTF">2008-12-02T15:27:45Z</dcterms:created>
  <dcterms:modified xsi:type="dcterms:W3CDTF">2025-02-24T21:01:01Z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5a0e117d-ff3f-4337-822b-4edb2fb34ec2</vt:lpwstr>
  </property>
  <property fmtid="{D5CDD505-2E9C-101B-9397-08002B2CF9AE}" pid="3" name="ContentTypeId">
    <vt:lpwstr>0x010100DC79D8D6360E7E4A80588D15E9806AD9</vt:lpwstr>
  </property>
  <property fmtid="{D5CDD505-2E9C-101B-9397-08002B2CF9AE}" pid="4" name="MSIP_Label_defa4170-0d19-0005-0004-bc88714345d2_Enabled">
    <vt:lpwstr>true</vt:lpwstr>
  </property>
  <property fmtid="{D5CDD505-2E9C-101B-9397-08002B2CF9AE}" pid="5" name="MSIP_Label_defa4170-0d19-0005-0004-bc88714345d2_SetDate">
    <vt:lpwstr>2024-08-01T18:57:49Z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de2fffed-60b8-42b2-a465-00fee1de04ba</vt:lpwstr>
  </property>
  <property fmtid="{D5CDD505-2E9C-101B-9397-08002B2CF9AE}" pid="9" name="MSIP_Label_defa4170-0d19-0005-0004-bc88714345d2_ActionId">
    <vt:lpwstr>09e20b6d-f746-4a67-b1f1-658cab25f733</vt:lpwstr>
  </property>
  <property fmtid="{D5CDD505-2E9C-101B-9397-08002B2CF9AE}" pid="10" name="MSIP_Label_defa4170-0d19-0005-0004-bc88714345d2_ContentBits">
    <vt:lpwstr>0</vt:lpwstr>
  </property>
</Properties>
</file>