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A50598A3-2822-4212-9618-5A475AFCAB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CIONES " sheetId="6" r:id="rId1"/>
    <sheet name="FORMATO" sheetId="1" r:id="rId2"/>
    <sheet name="FÓRMULAS (no tocar) " sheetId="2" state="hidden" r:id="rId3"/>
    <sheet name="CONTROL DE CAMBIO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hvce6XAstg486MmXOaafYu8SZ6kg=="/>
    </ext>
  </extLst>
</workbook>
</file>

<file path=xl/calcChain.xml><?xml version="1.0" encoding="utf-8"?>
<calcChain xmlns="http://schemas.openxmlformats.org/spreadsheetml/2006/main">
  <c r="O515" i="2" l="1"/>
  <c r="O51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O494" i="2"/>
  <c r="O493" i="2"/>
  <c r="O492" i="2"/>
  <c r="O491" i="2"/>
  <c r="O490" i="2"/>
  <c r="O489" i="2"/>
  <c r="O488" i="2"/>
  <c r="O487" i="2"/>
  <c r="O486" i="2"/>
  <c r="O485" i="2"/>
  <c r="O484" i="2"/>
  <c r="O483" i="2"/>
  <c r="O482" i="2"/>
  <c r="O481" i="2"/>
  <c r="O480" i="2"/>
  <c r="O479" i="2"/>
  <c r="O478" i="2"/>
  <c r="H11" i="1"/>
  <c r="T11" i="1" s="1"/>
  <c r="O477" i="2"/>
  <c r="O476" i="2"/>
  <c r="O475" i="2"/>
  <c r="O474" i="2"/>
  <c r="O473" i="2"/>
  <c r="O472" i="2"/>
  <c r="O471" i="2"/>
  <c r="O470" i="2"/>
  <c r="O469" i="2"/>
  <c r="O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O454" i="2"/>
  <c r="O453" i="2"/>
  <c r="O452" i="2"/>
  <c r="O451" i="2"/>
  <c r="O450" i="2"/>
  <c r="O449" i="2"/>
  <c r="O448" i="2"/>
  <c r="O447" i="2"/>
  <c r="O446" i="2"/>
  <c r="O445" i="2"/>
  <c r="O444" i="2"/>
  <c r="O443" i="2"/>
  <c r="O442" i="2"/>
  <c r="O441" i="2"/>
  <c r="O440" i="2"/>
  <c r="O439" i="2"/>
  <c r="O438" i="2"/>
  <c r="O437" i="2"/>
  <c r="O436" i="2"/>
  <c r="O435" i="2"/>
  <c r="O434" i="2"/>
  <c r="J10" i="1" s="1"/>
  <c r="O433" i="2"/>
  <c r="O432" i="2"/>
  <c r="O431" i="2"/>
  <c r="O430" i="2"/>
  <c r="O429" i="2"/>
  <c r="O428" i="2"/>
  <c r="O427" i="2"/>
  <c r="O426" i="2"/>
  <c r="O425" i="2"/>
  <c r="O424" i="2"/>
  <c r="O423" i="2"/>
  <c r="O422" i="2"/>
  <c r="O421" i="2"/>
  <c r="O420" i="2"/>
  <c r="O419" i="2"/>
  <c r="O418" i="2"/>
  <c r="O417" i="2"/>
  <c r="O416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H10" i="1" s="1"/>
  <c r="T10" i="1" s="1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H34" i="1"/>
  <c r="T34" i="1" s="1"/>
  <c r="H33" i="1"/>
  <c r="T33" i="1" s="1"/>
  <c r="H32" i="1"/>
  <c r="T32" i="1" s="1"/>
  <c r="H31" i="1"/>
  <c r="T31" i="1" s="1"/>
  <c r="H30" i="1"/>
  <c r="T30" i="1" s="1"/>
  <c r="H29" i="1"/>
  <c r="T29" i="1" s="1"/>
  <c r="H28" i="1"/>
  <c r="T28" i="1" s="1"/>
  <c r="H27" i="1"/>
  <c r="T27" i="1" s="1"/>
  <c r="H26" i="1"/>
  <c r="T26" i="1" s="1"/>
  <c r="H25" i="1"/>
  <c r="T25" i="1" s="1"/>
  <c r="H24" i="1"/>
  <c r="T24" i="1" s="1"/>
  <c r="H23" i="1"/>
  <c r="T23" i="1" s="1"/>
  <c r="H22" i="1"/>
  <c r="T22" i="1" s="1"/>
  <c r="H21" i="1"/>
  <c r="T21" i="1" s="1"/>
  <c r="H20" i="1"/>
  <c r="T20" i="1" s="1"/>
  <c r="H19" i="1"/>
  <c r="T19" i="1" s="1"/>
  <c r="H18" i="1"/>
  <c r="T18" i="1" s="1"/>
  <c r="H17" i="1"/>
  <c r="T17" i="1" s="1"/>
  <c r="H16" i="1"/>
  <c r="T16" i="1" s="1"/>
  <c r="H15" i="1"/>
  <c r="T15" i="1" s="1"/>
  <c r="H14" i="1"/>
  <c r="T14" i="1" s="1"/>
  <c r="H13" i="1"/>
  <c r="T13" i="1" s="1"/>
  <c r="H12" i="1"/>
  <c r="T12" i="1" s="1"/>
  <c r="S34" i="1" l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</calcChain>
</file>

<file path=xl/sharedStrings.xml><?xml version="1.0" encoding="utf-8"?>
<sst xmlns="http://schemas.openxmlformats.org/spreadsheetml/2006/main" count="1808" uniqueCount="1666">
  <si>
    <t xml:space="preserve">Proceso: Proceso: Servicio de Meteorología Aeronáutica 
Formato de elaboración y registro de Aeronotificaciones especiales "ARS" 
</t>
  </si>
  <si>
    <r>
      <rPr>
        <b/>
        <sz val="10"/>
        <color theme="1"/>
        <rFont val="Verdana"/>
        <family val="2"/>
      </rPr>
      <t>Código:</t>
    </r>
    <r>
      <rPr>
        <sz val="10"/>
        <color theme="1"/>
        <rFont val="Verdana"/>
        <family val="2"/>
      </rPr>
      <t xml:space="preserve"> SMA-F003</t>
    </r>
  </si>
  <si>
    <r>
      <rPr>
        <b/>
        <sz val="10"/>
        <color theme="1"/>
        <rFont val="Verdana"/>
        <family val="2"/>
      </rPr>
      <t>Versión:</t>
    </r>
    <r>
      <rPr>
        <sz val="10"/>
        <color theme="1"/>
        <rFont val="Verdana"/>
        <family val="2"/>
      </rPr>
      <t xml:space="preserve"> 3</t>
    </r>
  </si>
  <si>
    <r>
      <rPr>
        <b/>
        <sz val="10"/>
        <color theme="1"/>
        <rFont val="Verdana"/>
        <family val="2"/>
      </rPr>
      <t>Fecha:</t>
    </r>
    <r>
      <rPr>
        <sz val="10"/>
        <color theme="1"/>
        <rFont val="Verdana"/>
        <family val="2"/>
      </rPr>
      <t xml:space="preserve"> 19/07/2024</t>
    </r>
  </si>
  <si>
    <t>INSTRUCCIONES PARA EL DILIGENCIAMIENTO</t>
  </si>
  <si>
    <t>Ítems</t>
  </si>
  <si>
    <t>Descripción</t>
  </si>
  <si>
    <r>
      <rPr>
        <sz val="11"/>
        <color theme="1"/>
        <rFont val="Verdana"/>
        <family val="2"/>
      </rPr>
      <t>AÑO</t>
    </r>
    <r>
      <rPr>
        <b/>
        <sz val="11"/>
        <color theme="1"/>
        <rFont val="Verdana"/>
        <family val="2"/>
      </rPr>
      <t xml:space="preserve"> </t>
    </r>
  </si>
  <si>
    <t>Año vigente</t>
  </si>
  <si>
    <t>AEROPUERTO</t>
  </si>
  <si>
    <t>Seleccione el Aeropuerto que genera y procesa la ARS</t>
  </si>
  <si>
    <t>Nº</t>
  </si>
  <si>
    <t>Valor predeterminado</t>
  </si>
  <si>
    <t xml:space="preserve">FECHA /HORA </t>
  </si>
  <si>
    <t>Se registra al fecha y hora de la ARS, por ejemplo: (2022-07-31 16:18:31)  Fecha y Hora:  07311230Z</t>
  </si>
  <si>
    <t>TIPO</t>
  </si>
  <si>
    <t>Espacio pre-diligenciados y siempre deberá ser ARS - Aeronotificaciones Especiales</t>
  </si>
  <si>
    <t>ID. AERONAVE</t>
  </si>
  <si>
    <t>La identificación de la aeronave está compuesta del designado de explotador y la matrícula de la aeronave o del número de vuelo (VA812) notificado como una unidad sin separación ni guiones.
ejemplo: AVA030</t>
  </si>
  <si>
    <t>UBICACIÓN CONDICIÓN ADVERSA</t>
  </si>
  <si>
    <t>Posición reportada diferente a puntos de notificación. Se escribe a texto abierto.</t>
  </si>
  <si>
    <t>PUNTO  DE NOTIFICACIÓN 1.</t>
  </si>
  <si>
    <t>Elegir el punto de notificación de la lista desplegable.</t>
  </si>
  <si>
    <t>POSICION LONGITUD/LATITUD</t>
  </si>
  <si>
    <t>Coordenadas de latitud y longitud del punto de notificación</t>
  </si>
  <si>
    <t>HORA UTC</t>
  </si>
  <si>
    <t>La hora del reporte de la aeronave, en la posición indicada, se expresa en horas y minutos UTC (4 cifras). EJEMPLO: 2005</t>
  </si>
  <si>
    <t>ASC/DSC</t>
  </si>
  <si>
    <t xml:space="preserve">Se indica según el reporte del pilote: ASC/ascendente o DSC/ Descendente   </t>
  </si>
  <si>
    <t>NIVEL DE VUELO</t>
  </si>
  <si>
    <t>Se indica el nivel de vuelo mediante una “F” seguida del nivel real (Ejemplo: F180). Si reportan dos niveles de vuelo, sepárelo por una barra (Ejemplo: F180/200)</t>
  </si>
  <si>
    <t>T ºC</t>
  </si>
  <si>
    <t>Temperatura en grados Celsius. Temperatura Positiva PS. Temperatura Negativa MS</t>
  </si>
  <si>
    <t>FENOMENO METODOLOGICO</t>
  </si>
  <si>
    <t xml:space="preserve">Desplegar la barra y elegir el fenómeno reportado </t>
  </si>
  <si>
    <t>VU</t>
  </si>
  <si>
    <t>ATS</t>
  </si>
  <si>
    <t>Se escriben las iníciales de los funcionarios de MET y AIS/COM que envía y quien recibe el reporte, en dos o tres cifras.</t>
  </si>
  <si>
    <t>MET</t>
  </si>
  <si>
    <t>AERONOTIFICACIÓN ESPECIAL PARA TRANSMITIR</t>
  </si>
  <si>
    <t>Copiar el mensaje generado en esta casilla y enviarlo a los siguientes correos: aptoecortissoz@ideam.gov.co            skbozpzx@aerocivil.gov.co</t>
  </si>
  <si>
    <t xml:space="preserve">Convenciones </t>
  </si>
  <si>
    <t>EJEMPLO 7-1 Mensaje AIREP ESPECIAL</t>
  </si>
  <si>
    <t>ARS</t>
  </si>
  <si>
    <t>Aeronotificación Especial</t>
  </si>
  <si>
    <t>Registrado en tierra por la MWO de que se trate</t>
  </si>
  <si>
    <t>PS</t>
  </si>
  <si>
    <t>Para temperatura positiva</t>
  </si>
  <si>
    <t>MS</t>
  </si>
  <si>
    <t>Para temperatura negativa</t>
  </si>
  <si>
    <t>Mensaje AIREP ESPECIAL</t>
  </si>
  <si>
    <t>SEV TURB</t>
  </si>
  <si>
    <t>Turbulencia Severa</t>
  </si>
  <si>
    <t>ARS VA812 2020N07005W 1215 F180 SEV MTW</t>
  </si>
  <si>
    <t>MOD TURB</t>
  </si>
  <si>
    <t>Turbulencia Moderada</t>
  </si>
  <si>
    <t>SEV ICE</t>
  </si>
  <si>
    <t>Engelamiento Severo</t>
  </si>
  <si>
    <t>Significado:</t>
  </si>
  <si>
    <t>MOD ICE</t>
  </si>
  <si>
    <t>Engelamiento Moderado</t>
  </si>
  <si>
    <t xml:space="preserve">Aeronotificación especial desde el vuelo VIASA* núm. 812. El informe </t>
  </si>
  <si>
    <t>SEV MTW</t>
  </si>
  <si>
    <t>Ondas de montaña severa</t>
  </si>
  <si>
    <t>corresponde a una posición de 20 grados 20 minutos norte y 70 grados</t>
  </si>
  <si>
    <t>TS</t>
  </si>
  <si>
    <t>Tormenta</t>
  </si>
  <si>
    <t xml:space="preserve">5 minutos oste a las 1215UTC, nivel de vuelo 180. Se ha experimentado </t>
  </si>
  <si>
    <t>TS GR</t>
  </si>
  <si>
    <t>Tormenta con granizo</t>
  </si>
  <si>
    <t>una onda orográfica fuerte.</t>
  </si>
  <si>
    <t>OBSC TS</t>
  </si>
  <si>
    <t>Oscurecimiento por Tormenta</t>
  </si>
  <si>
    <t>EMBD TS</t>
  </si>
  <si>
    <t>Tormenta Embebida</t>
  </si>
  <si>
    <t>*Explotador ficticio</t>
  </si>
  <si>
    <t>FRQ TS</t>
  </si>
  <si>
    <t>Tormentas Frecuentes</t>
  </si>
  <si>
    <t>SQL TS</t>
  </si>
  <si>
    <t>Tormentas en Líneas de Turbonada</t>
  </si>
  <si>
    <t>OBSC TSGR</t>
  </si>
  <si>
    <t>Oscurecimiento por Tormenta con granizo</t>
  </si>
  <si>
    <t>EMBD TS GR</t>
  </si>
  <si>
    <t>Tormenta con granizo embebida</t>
  </si>
  <si>
    <t>FRQ TS GR</t>
  </si>
  <si>
    <t>Tormenta con granizo frecuentes</t>
  </si>
  <si>
    <t>SQL TS GR</t>
  </si>
  <si>
    <t>Tormenta con granizo en líneas de turbonada</t>
  </si>
  <si>
    <t>CB</t>
  </si>
  <si>
    <t>Cumulunimbus</t>
  </si>
  <si>
    <t>WU</t>
  </si>
  <si>
    <t>Identificación en alfabeto fonético de funcionarios</t>
  </si>
  <si>
    <t xml:space="preserve">Proceso: Servicio de Meteorología Aeronáutica </t>
  </si>
  <si>
    <r>
      <t>Código:</t>
    </r>
    <r>
      <rPr>
        <sz val="11"/>
        <color theme="1"/>
        <rFont val="Verdana"/>
        <family val="2"/>
      </rPr>
      <t xml:space="preserve"> SMA-F003</t>
    </r>
  </si>
  <si>
    <t xml:space="preserve">Formato de elaboración y registro de Aeronotificaciones especiales "ARS" </t>
  </si>
  <si>
    <r>
      <t xml:space="preserve">Versión: </t>
    </r>
    <r>
      <rPr>
        <sz val="11"/>
        <color theme="1"/>
        <rFont val="Verdana"/>
        <family val="2"/>
      </rPr>
      <t>3</t>
    </r>
  </si>
  <si>
    <r>
      <t xml:space="preserve">Fecha: </t>
    </r>
    <r>
      <rPr>
        <sz val="11"/>
        <color theme="1"/>
        <rFont val="Verdana"/>
        <family val="2"/>
      </rPr>
      <t>19/07/2024</t>
    </r>
  </si>
  <si>
    <t>AÑO</t>
  </si>
  <si>
    <t>AEROPUERTO:</t>
  </si>
  <si>
    <t>SKBG</t>
  </si>
  <si>
    <t xml:space="preserve">No. </t>
  </si>
  <si>
    <t>FECHA/HORA</t>
  </si>
  <si>
    <t xml:space="preserve">TIPO </t>
  </si>
  <si>
    <t>ID.</t>
  </si>
  <si>
    <t>UBICACIÓN</t>
  </si>
  <si>
    <t>PUNTO DE</t>
  </si>
  <si>
    <t>POSICIÓN</t>
  </si>
  <si>
    <t>HORA</t>
  </si>
  <si>
    <t>ASC/</t>
  </si>
  <si>
    <t xml:space="preserve">NIVEL </t>
  </si>
  <si>
    <t>FENOMENO</t>
  </si>
  <si>
    <t>No.</t>
  </si>
  <si>
    <t>AERONAVE</t>
  </si>
  <si>
    <t>CONDICION ADVERSA</t>
  </si>
  <si>
    <t>NOTIFICACIÓN 1.</t>
  </si>
  <si>
    <t>LATITUD/LONGITUD</t>
  </si>
  <si>
    <t>NOTIFICACIÓN 2.</t>
  </si>
  <si>
    <t>UTC</t>
  </si>
  <si>
    <t>DSC</t>
  </si>
  <si>
    <t>DE VUELO</t>
  </si>
  <si>
    <t>METEOROLOGICO</t>
  </si>
  <si>
    <t>CONVENCIONES</t>
  </si>
  <si>
    <t>CB=</t>
  </si>
  <si>
    <t>ASC</t>
  </si>
  <si>
    <t>SKCL</t>
  </si>
  <si>
    <t>PUNTOS DE NOTIFICACIÓN</t>
  </si>
  <si>
    <t>EMBD TS=</t>
  </si>
  <si>
    <t>DES</t>
  </si>
  <si>
    <t>SKAR</t>
  </si>
  <si>
    <t>NOMBRE</t>
  </si>
  <si>
    <t>LATITUD</t>
  </si>
  <si>
    <t>LONGITUD</t>
  </si>
  <si>
    <t>EMBD TS GR=</t>
  </si>
  <si>
    <t>AMBALEMA DVOR/DME (08° W)</t>
  </si>
  <si>
    <t>04°47'02"N</t>
  </si>
  <si>
    <t>074°46'03"W</t>
  </si>
  <si>
    <t>FRQ TS=</t>
  </si>
  <si>
    <t>SKBO</t>
  </si>
  <si>
    <t>ARAUCA VOR/DME (10° W)</t>
  </si>
  <si>
    <t>07°04'02"N</t>
  </si>
  <si>
    <t>070°43'58"W</t>
  </si>
  <si>
    <t>FRQ TS GR=</t>
  </si>
  <si>
    <t>SKBQ</t>
  </si>
  <si>
    <t>ARMENIA DVOR/DME (07° W)</t>
  </si>
  <si>
    <t>04°27'36"N</t>
  </si>
  <si>
    <t>075°45'56"W</t>
  </si>
  <si>
    <t>MOD ICE=</t>
  </si>
  <si>
    <t>SKCC</t>
  </si>
  <si>
    <r>
      <rPr>
        <sz val="11"/>
        <rFont val="Arial Narrow"/>
        <family val="2"/>
      </rPr>
      <t>BARRANCABERMEJA DVOR/DME
(08° W)</t>
    </r>
  </si>
  <si>
    <t>07°01'43"N</t>
  </si>
  <si>
    <t>073°48'20"W</t>
  </si>
  <si>
    <t>MOD TURB=</t>
  </si>
  <si>
    <t>SKCG</t>
  </si>
  <si>
    <r>
      <rPr>
        <sz val="11"/>
        <rFont val="Arial Narrow"/>
        <family val="2"/>
      </rPr>
      <t>BARRANQUILLA VOR/DME
(08° W)</t>
    </r>
  </si>
  <si>
    <t>10°47'43"N</t>
  </si>
  <si>
    <t>074°51'37"W</t>
  </si>
  <si>
    <t>OBSC TS=</t>
  </si>
  <si>
    <t>SKIB</t>
  </si>
  <si>
    <t>BOGOTÁ DVOR/DME (08° W)</t>
  </si>
  <si>
    <t>04°50'48"N</t>
  </si>
  <si>
    <t>074°19'24"W</t>
  </si>
  <si>
    <t>OBSC TS GR=</t>
  </si>
  <si>
    <t>SKIP</t>
  </si>
  <si>
    <r>
      <rPr>
        <sz val="11"/>
        <rFont val="Arial Narrow"/>
        <family val="2"/>
      </rPr>
      <t>BUENAVENTURA VOR/DME
(06° W)</t>
    </r>
  </si>
  <si>
    <t>03°49'31"N</t>
  </si>
  <si>
    <t>076°59'43"W</t>
  </si>
  <si>
    <t>SEV ICE=</t>
  </si>
  <si>
    <t>SKLC</t>
  </si>
  <si>
    <t>BUVIS DVOR/DME (08° W)</t>
  </si>
  <si>
    <t>05°31'56"N</t>
  </si>
  <si>
    <t>073°51'31"W</t>
  </si>
  <si>
    <t>SEV MTW=</t>
  </si>
  <si>
    <t>SKLT</t>
  </si>
  <si>
    <t>CALI VOR/DME (06° W)</t>
  </si>
  <si>
    <t>03°24'03"N</t>
  </si>
  <si>
    <t>076°24'23"W</t>
  </si>
  <si>
    <t>SEV TURB=</t>
  </si>
  <si>
    <t>SKMD</t>
  </si>
  <si>
    <t>CAREPA VOR/DME (07° W)</t>
  </si>
  <si>
    <t>07°49'08"N</t>
  </si>
  <si>
    <t>076°43'20"W</t>
  </si>
  <si>
    <t>SQL TS=</t>
  </si>
  <si>
    <t>SKMR</t>
  </si>
  <si>
    <t>CARTAGENA VOR/DME (08° W)</t>
  </si>
  <si>
    <t>10°12'30"N</t>
  </si>
  <si>
    <t>075°30'22"W</t>
  </si>
  <si>
    <t>SQL TS GR=</t>
  </si>
  <si>
    <t>SKNV</t>
  </si>
  <si>
    <t>CERREJON VOR/DME (10° W)</t>
  </si>
  <si>
    <t>11°13'53"N</t>
  </si>
  <si>
    <t>072°29'35"W</t>
  </si>
  <si>
    <t>TS=</t>
  </si>
  <si>
    <t>SKPC</t>
  </si>
  <si>
    <t>COROZAL VOR/DME (08° W)</t>
  </si>
  <si>
    <t>09°20'09"N</t>
  </si>
  <si>
    <t>075°16'57"W</t>
  </si>
  <si>
    <t>TS GR=</t>
  </si>
  <si>
    <t>SKPE</t>
  </si>
  <si>
    <t>CUCUTA DVOR/DME (09° W)</t>
  </si>
  <si>
    <t>07°56'00"N</t>
  </si>
  <si>
    <t>072°30'49"W</t>
  </si>
  <si>
    <t>VA=</t>
  </si>
  <si>
    <t>SKPS</t>
  </si>
  <si>
    <t>EL BANCO VOR/DME (09° W)</t>
  </si>
  <si>
    <t>09°02'43"N</t>
  </si>
  <si>
    <t>073°58'02"W</t>
  </si>
  <si>
    <t>VA CLD=</t>
  </si>
  <si>
    <t>EL YOPAL VOR/DME (09° W)</t>
  </si>
  <si>
    <t>05°16'34"N</t>
  </si>
  <si>
    <t>072°25'36"W</t>
  </si>
  <si>
    <t>WS=</t>
  </si>
  <si>
    <t>SKPV</t>
  </si>
  <si>
    <t>FLORENCIA VOR/DME (07° W)</t>
  </si>
  <si>
    <t>01°35'16"N</t>
  </si>
  <si>
    <t>075°34'10"W</t>
  </si>
  <si>
    <t>SKRG</t>
  </si>
  <si>
    <t>GIRARDOT VOR/DME (07° W)</t>
  </si>
  <si>
    <t>04°11'32"N</t>
  </si>
  <si>
    <t>074°51'56"W</t>
  </si>
  <si>
    <t>SKRH</t>
  </si>
  <si>
    <t>IBAGUE DVOR/DME (07° W)</t>
  </si>
  <si>
    <t>04°23'52"N</t>
  </si>
  <si>
    <t>075°06'22"W</t>
  </si>
  <si>
    <t>SKSM</t>
  </si>
  <si>
    <t>IPIALES VOR/DME (05° W)</t>
  </si>
  <si>
    <t>00°51'44"N</t>
  </si>
  <si>
    <t>077°40'23"W</t>
  </si>
  <si>
    <t>SKSP</t>
  </si>
  <si>
    <t>LETICIA DVOR/DME (10° W)</t>
  </si>
  <si>
    <t>04°11'42"S</t>
  </si>
  <si>
    <t>069°56'24"W</t>
  </si>
  <si>
    <t>MAGANGUE VOR/DME (08° W)</t>
  </si>
  <si>
    <t>09°17'14"N</t>
  </si>
  <si>
    <t>074°50'49"W</t>
  </si>
  <si>
    <t>SKUC</t>
  </si>
  <si>
    <t>MANIZALES VOR/DME (07° W)</t>
  </si>
  <si>
    <t>05°03'14"N</t>
  </si>
  <si>
    <t>075°31'44"W</t>
  </si>
  <si>
    <t>SKUI</t>
  </si>
  <si>
    <t>MARANDUA VOR/DME (12° W)</t>
  </si>
  <si>
    <t>05°31'59"N</t>
  </si>
  <si>
    <t>068°40'24"W</t>
  </si>
  <si>
    <t>SKVP</t>
  </si>
  <si>
    <t>MARINILLA VOR/DME (07° W)</t>
  </si>
  <si>
    <t>06°10'35"N</t>
  </si>
  <si>
    <t>075°19'26"W</t>
  </si>
  <si>
    <t>SKVV</t>
  </si>
  <si>
    <t>MARIQUITA DVOR/DME (07° W)</t>
  </si>
  <si>
    <t>05°12'18"N</t>
  </si>
  <si>
    <t>074°55'16"W</t>
  </si>
  <si>
    <r>
      <rPr>
        <sz val="11"/>
        <rFont val="Arial Narrow"/>
        <family val="2"/>
      </rPr>
      <t>MERCADERES VOR/DME
(05° W)</t>
    </r>
  </si>
  <si>
    <t>01°47'20"N</t>
  </si>
  <si>
    <t>077°09'05"W</t>
  </si>
  <si>
    <t>MITU VOR/DME (10° W)</t>
  </si>
  <si>
    <t>01°14'31"N</t>
  </si>
  <si>
    <t>070°14'13"W</t>
  </si>
  <si>
    <t>MONTERIA VOR/DME (07° W)</t>
  </si>
  <si>
    <t>08°50'02"N</t>
  </si>
  <si>
    <t>075°49'47"W</t>
  </si>
  <si>
    <t>NEIVA VOR/DME (07° W)</t>
  </si>
  <si>
    <t>03°03'43"N</t>
  </si>
  <si>
    <t>075°15'21"W</t>
  </si>
  <si>
    <t>OTU VOR/DME (08° W)</t>
  </si>
  <si>
    <t>07°01'15"N</t>
  </si>
  <si>
    <t>074°42'34"W</t>
  </si>
  <si>
    <r>
      <rPr>
        <sz val="11"/>
        <rFont val="Arial Narrow"/>
        <family val="2"/>
      </rPr>
      <t>PALANQUERO VOR/DME
(08° W)</t>
    </r>
  </si>
  <si>
    <t>05°29'14"N</t>
  </si>
  <si>
    <t>074°39'38"W</t>
  </si>
  <si>
    <t>PEREIRA DVOR/DME (07° W)</t>
  </si>
  <si>
    <t>04°46'54"N</t>
  </si>
  <si>
    <t>075°50'10"W</t>
  </si>
  <si>
    <r>
      <rPr>
        <sz val="11"/>
        <rFont val="Arial Narrow"/>
        <family val="2"/>
      </rPr>
      <t>PIE DE CUESTA DVOR/DME
(09° W)</t>
    </r>
  </si>
  <si>
    <t>06°53'02"N</t>
  </si>
  <si>
    <t>073°05'31"W</t>
  </si>
  <si>
    <t>POPAYAN DVOR/DME (06° W)</t>
  </si>
  <si>
    <t>02°26'56"N</t>
  </si>
  <si>
    <t>076°36'51"W</t>
  </si>
  <si>
    <r>
      <rPr>
        <sz val="11"/>
        <rFont val="Arial Narrow"/>
        <family val="2"/>
      </rPr>
      <t>PUERTO INIRIDA VOR/DME
(12° W)</t>
    </r>
  </si>
  <si>
    <t>03°51'10"N</t>
  </si>
  <si>
    <t>067°54'14"W</t>
  </si>
  <si>
    <r>
      <rPr>
        <sz val="11"/>
        <rFont val="Arial Narrow"/>
        <family val="2"/>
      </rPr>
      <t>PUERTO LEGUÍZAMO VOR/DME
(07° W)</t>
    </r>
  </si>
  <si>
    <t>00°10'43"S</t>
  </si>
  <si>
    <t>074°46'32"W</t>
  </si>
  <si>
    <t>QUIBDO DVOR/DME (06° W)</t>
  </si>
  <si>
    <t>05°41'32"N</t>
  </si>
  <si>
    <t>076°38'29"W</t>
  </si>
  <si>
    <t>RIOHACHA DVOR/DME (09° W)</t>
  </si>
  <si>
    <t>11°31'39"N</t>
  </si>
  <si>
    <t>072°55'03"W</t>
  </si>
  <si>
    <t>RIONEGRO DVOR/DME (07° W)</t>
  </si>
  <si>
    <t>05°58'50"N</t>
  </si>
  <si>
    <t>075°25'06"W</t>
  </si>
  <si>
    <t>SAN ANDRES DVOR/DME (04° W)</t>
  </si>
  <si>
    <t>12°34'57"N</t>
  </si>
  <si>
    <t>081°42'19"W</t>
  </si>
  <si>
    <r>
      <rPr>
        <sz val="11"/>
        <rFont val="Arial Narrow"/>
        <family val="2"/>
      </rPr>
      <t>SAN JOSE DEL GUAVIARE VOR/DME
(09° W)</t>
    </r>
  </si>
  <si>
    <t>02°31'57"N</t>
  </si>
  <si>
    <t>072°38'23"W</t>
  </si>
  <si>
    <t>SAN VICENTE DEL CAGUAN VOR/DME (07° W)</t>
  </si>
  <si>
    <t>02°09'26"N</t>
  </si>
  <si>
    <t>074°46'25"W</t>
  </si>
  <si>
    <r>
      <rPr>
        <sz val="11"/>
        <rFont val="Arial Narrow"/>
        <family val="2"/>
      </rPr>
      <t>SANTA MARTA VOR/DME
(09° W)</t>
    </r>
  </si>
  <si>
    <t>10°57'45"N</t>
  </si>
  <si>
    <t>074°14'26"W</t>
  </si>
  <si>
    <t>SOACHA VOR/DME (08° W)</t>
  </si>
  <si>
    <t>04°36'11"N</t>
  </si>
  <si>
    <t>074°16'23"W</t>
  </si>
  <si>
    <t>TAME VOR/DME (10° W)</t>
  </si>
  <si>
    <t>06°27'11"N</t>
  </si>
  <si>
    <t>071°45'14"W</t>
  </si>
  <si>
    <t>TOLEMAIDA VOR/DME (08° W)</t>
  </si>
  <si>
    <t>04°15'21"N</t>
  </si>
  <si>
    <t>074°38'26"W</t>
  </si>
  <si>
    <r>
      <rPr>
        <sz val="11"/>
        <rFont val="Arial Narrow"/>
        <family val="2"/>
      </rPr>
      <t>TRES ESQUINAS VOR/DME
(07° W)</t>
    </r>
  </si>
  <si>
    <t>00°44'32"N</t>
  </si>
  <si>
    <t>075°14'01"W</t>
  </si>
  <si>
    <t>TULUA VOR/DME (06° W)</t>
  </si>
  <si>
    <t>04°05'32"N</t>
  </si>
  <si>
    <t>076°13'24"W</t>
  </si>
  <si>
    <t>TUMACO VOR/DME (04° W)</t>
  </si>
  <si>
    <t>01°48'53"N</t>
  </si>
  <si>
    <t>078°44'53"W</t>
  </si>
  <si>
    <t>VALLEDUPAR VOR/DME (09° W)</t>
  </si>
  <si>
    <t>10°26'41"N</t>
  </si>
  <si>
    <t>073°14'57"W</t>
  </si>
  <si>
    <r>
      <rPr>
        <sz val="11"/>
        <rFont val="Arial Narrow"/>
        <family val="2"/>
      </rPr>
      <t>VILLAVICENCIO VOR/DME
(08° W)</t>
    </r>
  </si>
  <si>
    <t>04°04'00"N</t>
  </si>
  <si>
    <t>073°22'56"W</t>
  </si>
  <si>
    <t>ZIPAQUIRA DVOR/DME (08° W)</t>
  </si>
  <si>
    <t>05°01'05"N</t>
  </si>
  <si>
    <t>073°59'12"W</t>
  </si>
  <si>
    <t>ABIDE</t>
  </si>
  <si>
    <t>00°40'43''N</t>
  </si>
  <si>
    <t>069°41'17''W</t>
  </si>
  <si>
    <t>AGUJA</t>
  </si>
  <si>
    <t>10°57'31''N</t>
  </si>
  <si>
    <t>077°25'00''W</t>
  </si>
  <si>
    <t>AKNIL</t>
  </si>
  <si>
    <t>10°23'15''N</t>
  </si>
  <si>
    <t>072°57'17''W</t>
  </si>
  <si>
    <t>AKPAM</t>
  </si>
  <si>
    <t>09°29'36''N</t>
  </si>
  <si>
    <t>075°29'29''W</t>
  </si>
  <si>
    <t>AKPEK</t>
  </si>
  <si>
    <t>07°59'15''N</t>
  </si>
  <si>
    <t>075°48'59''W</t>
  </si>
  <si>
    <t>AKROB</t>
  </si>
  <si>
    <t>05°22'49''N</t>
  </si>
  <si>
    <t>073°25'37''W</t>
  </si>
  <si>
    <t>AKSER</t>
  </si>
  <si>
    <t>06°23'50''N</t>
  </si>
  <si>
    <t>075°09'49''W</t>
  </si>
  <si>
    <t>AKSIM</t>
  </si>
  <si>
    <t>05°08'28''N</t>
  </si>
  <si>
    <t>075°49'30''W</t>
  </si>
  <si>
    <t>AKSOK</t>
  </si>
  <si>
    <t>06°27'47''N</t>
  </si>
  <si>
    <t>073°54'41''W</t>
  </si>
  <si>
    <t>AKTAB</t>
  </si>
  <si>
    <t>01°24'53''N</t>
  </si>
  <si>
    <t>079°29'26''W</t>
  </si>
  <si>
    <t>ALBAK</t>
  </si>
  <si>
    <t>01°11'11''S</t>
  </si>
  <si>
    <t>070°06'16''W</t>
  </si>
  <si>
    <t>ALBEL</t>
  </si>
  <si>
    <t>05°29'28''N</t>
  </si>
  <si>
    <t>076°13'31''W</t>
  </si>
  <si>
    <t>ALGUK</t>
  </si>
  <si>
    <t>12°34'44''N</t>
  </si>
  <si>
    <t>074°57'45''W</t>
  </si>
  <si>
    <t>ALPON</t>
  </si>
  <si>
    <t>11°28'06''N</t>
  </si>
  <si>
    <t>ALSIK</t>
  </si>
  <si>
    <t>05°02'34''N</t>
  </si>
  <si>
    <t>072°43'52''W</t>
  </si>
  <si>
    <t>AMAYA</t>
  </si>
  <si>
    <t>06°09'48''N</t>
  </si>
  <si>
    <t>068°09'30''W</t>
  </si>
  <si>
    <t>AMBAS</t>
  </si>
  <si>
    <t>12°49'00''N</t>
  </si>
  <si>
    <t>071°51'00''W</t>
  </si>
  <si>
    <t>AMUBI</t>
  </si>
  <si>
    <t>11°36'18''N</t>
  </si>
  <si>
    <t>082°43'07''W</t>
  </si>
  <si>
    <t>AMVOR</t>
  </si>
  <si>
    <t>05°16'28''N</t>
  </si>
  <si>
    <t>069°30'00''W</t>
  </si>
  <si>
    <t>ANGEL</t>
  </si>
  <si>
    <t>01°25'00''N</t>
  </si>
  <si>
    <t>079°09'50''W</t>
  </si>
  <si>
    <t>ANGUV</t>
  </si>
  <si>
    <t>04°44'09''N</t>
  </si>
  <si>
    <t>072°19'37''W</t>
  </si>
  <si>
    <t>ANKAS</t>
  </si>
  <si>
    <t>02°26'42''N</t>
  </si>
  <si>
    <t>076°50'52''W</t>
  </si>
  <si>
    <t>ANKIP</t>
  </si>
  <si>
    <t>00°34'27''N</t>
  </si>
  <si>
    <t>076°44'27''W</t>
  </si>
  <si>
    <t>ANLAV</t>
  </si>
  <si>
    <t>04°43'23''N</t>
  </si>
  <si>
    <t>073°18'43''W</t>
  </si>
  <si>
    <t>ANPIX</t>
  </si>
  <si>
    <t>04°36'13''N</t>
  </si>
  <si>
    <t>074°18'13''W</t>
  </si>
  <si>
    <t>ANRAX</t>
  </si>
  <si>
    <t>081°13'00''W</t>
  </si>
  <si>
    <t>ANRON</t>
  </si>
  <si>
    <t>08°13'48''N</t>
  </si>
  <si>
    <t>076°28'05''W</t>
  </si>
  <si>
    <t>ANSON</t>
  </si>
  <si>
    <t>10°42'26''N</t>
  </si>
  <si>
    <t>082°38'09''W</t>
  </si>
  <si>
    <t>ANSUG</t>
  </si>
  <si>
    <t>01°17'49''N</t>
  </si>
  <si>
    <t>075°03'12''W</t>
  </si>
  <si>
    <t>ARMOL</t>
  </si>
  <si>
    <t>09°36'08''N</t>
  </si>
  <si>
    <t>074°31'24''W</t>
  </si>
  <si>
    <t>ARMUM</t>
  </si>
  <si>
    <t>05°31'40''N</t>
  </si>
  <si>
    <t>076°18'07''W</t>
  </si>
  <si>
    <t>ARORO</t>
  </si>
  <si>
    <t>07°44'05''N</t>
  </si>
  <si>
    <t>077°23'29''W</t>
  </si>
  <si>
    <t>AROTI</t>
  </si>
  <si>
    <t>03°39'46''S</t>
  </si>
  <si>
    <t>070°35'04''W</t>
  </si>
  <si>
    <t>ARPEN</t>
  </si>
  <si>
    <t>02°23'19''S</t>
  </si>
  <si>
    <t>072°07'12''W</t>
  </si>
  <si>
    <t>ARSUP</t>
  </si>
  <si>
    <t>04°28'04''N</t>
  </si>
  <si>
    <t>074°49'12''W</t>
  </si>
  <si>
    <t>ARTID</t>
  </si>
  <si>
    <t>00°59'58''N</t>
  </si>
  <si>
    <t>072°31'19''W</t>
  </si>
  <si>
    <t>ARTUX</t>
  </si>
  <si>
    <t>05°53'17''N</t>
  </si>
  <si>
    <t>075°48'43''W</t>
  </si>
  <si>
    <t>ARUXA</t>
  </si>
  <si>
    <t>03°28'56''S</t>
  </si>
  <si>
    <t>069°47'42''W</t>
  </si>
  <si>
    <t>ASAPA</t>
  </si>
  <si>
    <t>03°01'16''S</t>
  </si>
  <si>
    <t>069°42'52''W</t>
  </si>
  <si>
    <t>ASBIX</t>
  </si>
  <si>
    <t>06°15'28''N</t>
  </si>
  <si>
    <t>072°43'54''W</t>
  </si>
  <si>
    <t>ASEPI</t>
  </si>
  <si>
    <t>05°43'46''N</t>
  </si>
  <si>
    <t>079°20'18''W</t>
  </si>
  <si>
    <t>ASGAR</t>
  </si>
  <si>
    <t>00°54'25''N</t>
  </si>
  <si>
    <t>076°42'25''W</t>
  </si>
  <si>
    <t>ASIKO</t>
  </si>
  <si>
    <t>04°14'29''N</t>
  </si>
  <si>
    <t>076°53'22''W</t>
  </si>
  <si>
    <t>ASKAT</t>
  </si>
  <si>
    <t>01°23'02''S</t>
  </si>
  <si>
    <t>070°57'24''W</t>
  </si>
  <si>
    <t>ATABA</t>
  </si>
  <si>
    <t>04°29'29''N</t>
  </si>
  <si>
    <t>067°49'07''W</t>
  </si>
  <si>
    <t>ATANA</t>
  </si>
  <si>
    <t>06°00'02''N</t>
  </si>
  <si>
    <t>074°49'50''W</t>
  </si>
  <si>
    <t>ATEDI</t>
  </si>
  <si>
    <t>11°32'54''N</t>
  </si>
  <si>
    <t>073°33'16''W</t>
  </si>
  <si>
    <t>BABOR</t>
  </si>
  <si>
    <t>07°55'11''N</t>
  </si>
  <si>
    <t>072°28'25''W</t>
  </si>
  <si>
    <t>BACUE</t>
  </si>
  <si>
    <t>01°52'30''N</t>
  </si>
  <si>
    <t>070°56'22''W</t>
  </si>
  <si>
    <t>BITIX</t>
  </si>
  <si>
    <t>10°34'14''N</t>
  </si>
  <si>
    <t>BIVIG</t>
  </si>
  <si>
    <t>07°01'15''N</t>
  </si>
  <si>
    <t>075°11'42''W</t>
  </si>
  <si>
    <t>BIXOX</t>
  </si>
  <si>
    <t>11°33'40''N</t>
  </si>
  <si>
    <t>081°07'17''W</t>
  </si>
  <si>
    <t>BOBKA</t>
  </si>
  <si>
    <t>15°00'00''N</t>
  </si>
  <si>
    <t>075°12'48''W</t>
  </si>
  <si>
    <t>BODAT</t>
  </si>
  <si>
    <t>03°52'54''S</t>
  </si>
  <si>
    <t>070°03'15''W</t>
  </si>
  <si>
    <t>BODED</t>
  </si>
  <si>
    <t>11°46'58''N</t>
  </si>
  <si>
    <t>080°50'06''W</t>
  </si>
  <si>
    <t>BOGAL</t>
  </si>
  <si>
    <t>09°34'06''N</t>
  </si>
  <si>
    <t>BOGUS</t>
  </si>
  <si>
    <t>04°17'59''N</t>
  </si>
  <si>
    <t>074°27'57''W</t>
  </si>
  <si>
    <t>BOKAN</t>
  </si>
  <si>
    <t>00°48'31''N</t>
  </si>
  <si>
    <t>077°52'50''W</t>
  </si>
  <si>
    <t>BOKUS</t>
  </si>
  <si>
    <t>08°11'51''N</t>
  </si>
  <si>
    <t>076°22'43''W</t>
  </si>
  <si>
    <t>BOLAV</t>
  </si>
  <si>
    <t>11°33'05''N</t>
  </si>
  <si>
    <t>079°08'45''W</t>
  </si>
  <si>
    <t>BOLDO</t>
  </si>
  <si>
    <t>04°29'00''N</t>
  </si>
  <si>
    <t>082°55'00''W</t>
  </si>
  <si>
    <t>BOLOM</t>
  </si>
  <si>
    <t>00°16'56''N</t>
  </si>
  <si>
    <t>076°41'41''W</t>
  </si>
  <si>
    <t>BRACO</t>
  </si>
  <si>
    <t>01°44'32''N</t>
  </si>
  <si>
    <t>069°51'11''W</t>
  </si>
  <si>
    <t>BS901</t>
  </si>
  <si>
    <t>06°12'11''N</t>
  </si>
  <si>
    <t>077°23'42''W</t>
  </si>
  <si>
    <t>BURPA</t>
  </si>
  <si>
    <t>03°14'30''N</t>
  </si>
  <si>
    <t>077°24'55''W</t>
  </si>
  <si>
    <t>BUSMO</t>
  </si>
  <si>
    <t>06°43'05''N</t>
  </si>
  <si>
    <t>078°19'59''W</t>
  </si>
  <si>
    <t>BUTAB</t>
  </si>
  <si>
    <t>04°07'38''S</t>
  </si>
  <si>
    <t>069°30'36''W</t>
  </si>
  <si>
    <t>BUTAL</t>
  </si>
  <si>
    <t>07°51'13''N</t>
  </si>
  <si>
    <t>075°27'26''W</t>
  </si>
  <si>
    <t>BUTAN</t>
  </si>
  <si>
    <t>02°33'34''N</t>
  </si>
  <si>
    <t>071°42'04''W</t>
  </si>
  <si>
    <t>BUTBA</t>
  </si>
  <si>
    <t>06°50'13''N</t>
  </si>
  <si>
    <t>075°48'51''W</t>
  </si>
  <si>
    <t>BUTES</t>
  </si>
  <si>
    <t>11°15'54''N</t>
  </si>
  <si>
    <t>076°34'42''W</t>
  </si>
  <si>
    <t>BUTIK</t>
  </si>
  <si>
    <t>04°50'31''N</t>
  </si>
  <si>
    <t>072°58'38''W</t>
  </si>
  <si>
    <t>BUTRO</t>
  </si>
  <si>
    <t>074°26'11''W</t>
  </si>
  <si>
    <t>BUTUM</t>
  </si>
  <si>
    <t>11°46'38''N</t>
  </si>
  <si>
    <t>075°57'01''W</t>
  </si>
  <si>
    <t>BUXEG</t>
  </si>
  <si>
    <t>11°13'50''N</t>
  </si>
  <si>
    <t>072°29'33''W</t>
  </si>
  <si>
    <t>BUXIV</t>
  </si>
  <si>
    <t>02°45'18''N</t>
  </si>
  <si>
    <t>074°20'14''W</t>
  </si>
  <si>
    <t>BUXOS</t>
  </si>
  <si>
    <t>05°10'05''N</t>
  </si>
  <si>
    <t>079°39'59''W</t>
  </si>
  <si>
    <t>CEIFA</t>
  </si>
  <si>
    <t>04°05'36''N</t>
  </si>
  <si>
    <t>073°51'57''W</t>
  </si>
  <si>
    <t>COLBY</t>
  </si>
  <si>
    <t>078°32'00''W</t>
  </si>
  <si>
    <t>DABAX</t>
  </si>
  <si>
    <t>01°02'48''N</t>
  </si>
  <si>
    <t>074°07'55''W</t>
  </si>
  <si>
    <t>DABID</t>
  </si>
  <si>
    <t>05°59'51''N</t>
  </si>
  <si>
    <t>075°48'44''W</t>
  </si>
  <si>
    <t>DADIL</t>
  </si>
  <si>
    <t>02°25'05''S</t>
  </si>
  <si>
    <t>070°35'00''W</t>
  </si>
  <si>
    <t>DADKA</t>
  </si>
  <si>
    <t>03°08'33''N</t>
  </si>
  <si>
    <t>072°31'56''W</t>
  </si>
  <si>
    <t>DAGAN</t>
  </si>
  <si>
    <t>07°59'09''N</t>
  </si>
  <si>
    <t>074°04'11''W</t>
  </si>
  <si>
    <t>DAGAS</t>
  </si>
  <si>
    <t>11°38'04''N</t>
  </si>
  <si>
    <t>079°07'59''W</t>
  </si>
  <si>
    <t>DAGIK</t>
  </si>
  <si>
    <t>11°25'24''N</t>
  </si>
  <si>
    <t>078°42'00''W</t>
  </si>
  <si>
    <t>DAGLU</t>
  </si>
  <si>
    <t>09°12'47''N</t>
  </si>
  <si>
    <t>074°34'36''W</t>
  </si>
  <si>
    <t>DAGMI</t>
  </si>
  <si>
    <t>10°46'41''N</t>
  </si>
  <si>
    <t>074°02'11''W</t>
  </si>
  <si>
    <t>DAGUR</t>
  </si>
  <si>
    <t>04°27'10''N</t>
  </si>
  <si>
    <t>075°27'48''W</t>
  </si>
  <si>
    <t>DAKMO</t>
  </si>
  <si>
    <t>07°27'41''N</t>
  </si>
  <si>
    <t>077°48'35''W</t>
  </si>
  <si>
    <t>DAKOP</t>
  </si>
  <si>
    <t>02°48'46''N</t>
  </si>
  <si>
    <t>077°16'34''W</t>
  </si>
  <si>
    <t>DALOK</t>
  </si>
  <si>
    <t>03°51'42''S</t>
  </si>
  <si>
    <t>069°57'32''W</t>
  </si>
  <si>
    <t>DANSA</t>
  </si>
  <si>
    <t>04°11'28''N</t>
  </si>
  <si>
    <t>073°56'43''W</t>
  </si>
  <si>
    <t>DARNI</t>
  </si>
  <si>
    <t>10°09'16''N</t>
  </si>
  <si>
    <t>074°31'53''W</t>
  </si>
  <si>
    <t>DAVDO</t>
  </si>
  <si>
    <t>02°26'56''N</t>
  </si>
  <si>
    <t>075°57'31''W</t>
  </si>
  <si>
    <t>DEXOX</t>
  </si>
  <si>
    <t>08°32'20''N</t>
  </si>
  <si>
    <t>073°55'35''W</t>
  </si>
  <si>
    <t>DIBAM</t>
  </si>
  <si>
    <t>08°11'46''N</t>
  </si>
  <si>
    <t>073°37'08''W</t>
  </si>
  <si>
    <t>DIEGO</t>
  </si>
  <si>
    <t>08°42'50''N</t>
  </si>
  <si>
    <t>079°17'09''W</t>
  </si>
  <si>
    <t>DILAR</t>
  </si>
  <si>
    <t>10°40'05''N</t>
  </si>
  <si>
    <t>074°06'44''W</t>
  </si>
  <si>
    <t>DIMIL</t>
  </si>
  <si>
    <t>08°24'46''N</t>
  </si>
  <si>
    <t>073°08'19''W</t>
  </si>
  <si>
    <t>DIMOL</t>
  </si>
  <si>
    <t>07°50'11''N</t>
  </si>
  <si>
    <t>074°24'41''W</t>
  </si>
  <si>
    <t>DIPRA</t>
  </si>
  <si>
    <t>06°36'50''N</t>
  </si>
  <si>
    <t>074°32'46''W</t>
  </si>
  <si>
    <t>DOBLI</t>
  </si>
  <si>
    <t>01°59'37''N</t>
  </si>
  <si>
    <t>074°10'25''W</t>
  </si>
  <si>
    <t>DODGI</t>
  </si>
  <si>
    <t>03°42'23''N</t>
  </si>
  <si>
    <t>075°48'45''W</t>
  </si>
  <si>
    <t>DOPLO</t>
  </si>
  <si>
    <t>05°50'30''N</t>
  </si>
  <si>
    <t>073°27'57''W</t>
  </si>
  <si>
    <t>DOSGO</t>
  </si>
  <si>
    <t>05°11'47''N</t>
  </si>
  <si>
    <t>076°17'20''W</t>
  </si>
  <si>
    <t>DOSPU</t>
  </si>
  <si>
    <t>09°30'01''N</t>
  </si>
  <si>
    <t>074°57'27''W</t>
  </si>
  <si>
    <t>DOTRO</t>
  </si>
  <si>
    <t>11°13'14''N</t>
  </si>
  <si>
    <t>074°03'06''W</t>
  </si>
  <si>
    <t>DUBKU</t>
  </si>
  <si>
    <t>00°37'05''N</t>
  </si>
  <si>
    <t>077°54'01''W</t>
  </si>
  <si>
    <t>DUBRA</t>
  </si>
  <si>
    <t>01°21'20''N</t>
  </si>
  <si>
    <t>071°56'40''W</t>
  </si>
  <si>
    <t>DURAM</t>
  </si>
  <si>
    <t>12°17'06''N</t>
  </si>
  <si>
    <t>082°46'12''W</t>
  </si>
  <si>
    <t>EDMOL</t>
  </si>
  <si>
    <t>13°33'54''N</t>
  </si>
  <si>
    <t>073°44'05''W</t>
  </si>
  <si>
    <t>EDNAD</t>
  </si>
  <si>
    <t>02°17'11''N</t>
  </si>
  <si>
    <t>072°59'49''W</t>
  </si>
  <si>
    <t>EDPES</t>
  </si>
  <si>
    <t>03°19'34''N</t>
  </si>
  <si>
    <t>076°08'18''W</t>
  </si>
  <si>
    <t>EDPIB</t>
  </si>
  <si>
    <t>01°49'15''N</t>
  </si>
  <si>
    <t>075°14'36''W</t>
  </si>
  <si>
    <t>EDPUL</t>
  </si>
  <si>
    <t>05°16'55''N</t>
  </si>
  <si>
    <t>075°11'14''W</t>
  </si>
  <si>
    <t>EDRAN</t>
  </si>
  <si>
    <t>04°54'27''N</t>
  </si>
  <si>
    <t>074°40'50''W</t>
  </si>
  <si>
    <t>EDRES</t>
  </si>
  <si>
    <t>11°37'15''N</t>
  </si>
  <si>
    <t>074°41'18''W</t>
  </si>
  <si>
    <t>EDROD</t>
  </si>
  <si>
    <t>074°43'47''W</t>
  </si>
  <si>
    <t>EDSID</t>
  </si>
  <si>
    <t>05°21'25''N</t>
  </si>
  <si>
    <t>074°28'25''W</t>
  </si>
  <si>
    <t>EDVAR</t>
  </si>
  <si>
    <t>10°05'50''N</t>
  </si>
  <si>
    <t>074°00'48''W</t>
  </si>
  <si>
    <t>EDVIL</t>
  </si>
  <si>
    <t>02°50'27''N</t>
  </si>
  <si>
    <t>074°13'11''W</t>
  </si>
  <si>
    <t>EGEPI</t>
  </si>
  <si>
    <t>04°14'22''N</t>
  </si>
  <si>
    <t>073°40'06''W</t>
  </si>
  <si>
    <t>EGISA</t>
  </si>
  <si>
    <t>08°50'54''N</t>
  </si>
  <si>
    <t>074°30'21''W</t>
  </si>
  <si>
    <t>EGOBI</t>
  </si>
  <si>
    <t>01°11'31''N</t>
  </si>
  <si>
    <t>078°02'51''W</t>
  </si>
  <si>
    <t>EGOKU</t>
  </si>
  <si>
    <t>10°39'08''N</t>
  </si>
  <si>
    <t>074°20'58''W</t>
  </si>
  <si>
    <t>EKARA</t>
  </si>
  <si>
    <t>04°08'41''N</t>
  </si>
  <si>
    <t>075°29'48''W</t>
  </si>
  <si>
    <t>EKENA</t>
  </si>
  <si>
    <t>13°34'30''N</t>
  </si>
  <si>
    <t>078°07'54''W</t>
  </si>
  <si>
    <t>EKEVO</t>
  </si>
  <si>
    <t>02°39'36''N</t>
  </si>
  <si>
    <t>074°47'46''W</t>
  </si>
  <si>
    <t>EKISI</t>
  </si>
  <si>
    <t>11°20'03''N</t>
  </si>
  <si>
    <t>072°58'25''W</t>
  </si>
  <si>
    <t>EKOLO</t>
  </si>
  <si>
    <t>06°57'00''N</t>
  </si>
  <si>
    <t>072°06'54''W</t>
  </si>
  <si>
    <t>EKUTO</t>
  </si>
  <si>
    <t>01°22'03''N</t>
  </si>
  <si>
    <t>074°19'43''W</t>
  </si>
  <si>
    <t>ELABU</t>
  </si>
  <si>
    <t>04°19'54''N</t>
  </si>
  <si>
    <t>073°31'26''W</t>
  </si>
  <si>
    <t>ENPUT</t>
  </si>
  <si>
    <t>08°12'23''N</t>
  </si>
  <si>
    <t>072°22'25''W</t>
  </si>
  <si>
    <t>ENSOL</t>
  </si>
  <si>
    <t>01°19'50''N</t>
  </si>
  <si>
    <t>078°41'18''W</t>
  </si>
  <si>
    <t>ENTIP</t>
  </si>
  <si>
    <t>11°09'10''N</t>
  </si>
  <si>
    <t>074°10'53''W</t>
  </si>
  <si>
    <t>EPLAG</t>
  </si>
  <si>
    <t>04°07'48''S</t>
  </si>
  <si>
    <t>069°34'48''W</t>
  </si>
  <si>
    <t>ERIKO</t>
  </si>
  <si>
    <t>14°10'01''N</t>
  </si>
  <si>
    <t>074°09'01''W</t>
  </si>
  <si>
    <t>ESARO</t>
  </si>
  <si>
    <t>02°51'54''N</t>
  </si>
  <si>
    <t>076°07'41''W</t>
  </si>
  <si>
    <t>ESBOM</t>
  </si>
  <si>
    <t>01°00'14''N</t>
  </si>
  <si>
    <t>074°42'44''W</t>
  </si>
  <si>
    <t>ESDEB</t>
  </si>
  <si>
    <t>08°47'38''N</t>
  </si>
  <si>
    <t>074°49'01''W</t>
  </si>
  <si>
    <t>ESEDA</t>
  </si>
  <si>
    <t>09°01'18''N</t>
  </si>
  <si>
    <t>ESKOR</t>
  </si>
  <si>
    <t>11°22'29''N</t>
  </si>
  <si>
    <t>076°59'59''W</t>
  </si>
  <si>
    <t>ESMOD</t>
  </si>
  <si>
    <t>03°56'04''N</t>
  </si>
  <si>
    <t>077°21'39''W</t>
  </si>
  <si>
    <t>ESNUT</t>
  </si>
  <si>
    <t>07°30'18''N</t>
  </si>
  <si>
    <t>072°45'05''W</t>
  </si>
  <si>
    <t>ETALO</t>
  </si>
  <si>
    <t>04°10'43''N</t>
  </si>
  <si>
    <t>076°36'47''W</t>
  </si>
  <si>
    <t>EVPIP</t>
  </si>
  <si>
    <t>11°56'22''N</t>
  </si>
  <si>
    <t>074°41'39''W</t>
  </si>
  <si>
    <t>EVRAK</t>
  </si>
  <si>
    <t>04°51'03''N</t>
  </si>
  <si>
    <t>073°36'11''W</t>
  </si>
  <si>
    <t>EVRUP</t>
  </si>
  <si>
    <t>04°36'37''N</t>
  </si>
  <si>
    <t>071°39'02''W</t>
  </si>
  <si>
    <t>EVSOS</t>
  </si>
  <si>
    <t>06°04'17''N</t>
  </si>
  <si>
    <t>FALLA</t>
  </si>
  <si>
    <t>13°26'00''N</t>
  </si>
  <si>
    <t>082°40'00''W</t>
  </si>
  <si>
    <t>GARCI</t>
  </si>
  <si>
    <t>06°51'40''N</t>
  </si>
  <si>
    <t>069°58'13''W</t>
  </si>
  <si>
    <t>GAVAD</t>
  </si>
  <si>
    <t>02°28'42''N</t>
  </si>
  <si>
    <t>076°54'46''W</t>
  </si>
  <si>
    <t>GAVEK</t>
  </si>
  <si>
    <t>01°16'08''N</t>
  </si>
  <si>
    <t>077°22'56''W</t>
  </si>
  <si>
    <t>GAVUT</t>
  </si>
  <si>
    <t>078°59'39''W</t>
  </si>
  <si>
    <t>GAXAL</t>
  </si>
  <si>
    <t>11°17'15''N</t>
  </si>
  <si>
    <t>075°48'52''W</t>
  </si>
  <si>
    <t>GAXAP</t>
  </si>
  <si>
    <t>01°54'16''N</t>
  </si>
  <si>
    <t>075°30'08''W</t>
  </si>
  <si>
    <t>GEBUT</t>
  </si>
  <si>
    <t>01°37'31''N</t>
  </si>
  <si>
    <t>075°52'02''W</t>
  </si>
  <si>
    <t>GEKAR</t>
  </si>
  <si>
    <t>08°24'10''N</t>
  </si>
  <si>
    <t>073°09'48''W</t>
  </si>
  <si>
    <t>GEKIM</t>
  </si>
  <si>
    <t>09°30'13''N</t>
  </si>
  <si>
    <t>075°19'31''W</t>
  </si>
  <si>
    <t>GELER</t>
  </si>
  <si>
    <t>03°46'20''N</t>
  </si>
  <si>
    <t>070°39'24''W</t>
  </si>
  <si>
    <t>GELMO</t>
  </si>
  <si>
    <t>09°37'04''N</t>
  </si>
  <si>
    <t>076°33'04''W</t>
  </si>
  <si>
    <t>GEMAN</t>
  </si>
  <si>
    <t>11°27'39''N</t>
  </si>
  <si>
    <t>073°34'16''W</t>
  </si>
  <si>
    <t>GENGU</t>
  </si>
  <si>
    <t>05°47'26''N</t>
  </si>
  <si>
    <t>GENTO</t>
  </si>
  <si>
    <t>02°35'31''N</t>
  </si>
  <si>
    <t>076°36'40''W</t>
  </si>
  <si>
    <t>GEPKI</t>
  </si>
  <si>
    <t>04°43'36''N</t>
  </si>
  <si>
    <t>074°36'38''W</t>
  </si>
  <si>
    <t>GEPSO</t>
  </si>
  <si>
    <t>05°25'11''N</t>
  </si>
  <si>
    <t>074°06'22''W</t>
  </si>
  <si>
    <t>GERNA</t>
  </si>
  <si>
    <t>07°37'54''N</t>
  </si>
  <si>
    <t>074°51'40''W</t>
  </si>
  <si>
    <t>GESTU</t>
  </si>
  <si>
    <t>05°29'13''N</t>
  </si>
  <si>
    <t>073°30'46''W</t>
  </si>
  <si>
    <t>GEVBA</t>
  </si>
  <si>
    <t>05°30'49''N</t>
  </si>
  <si>
    <t>074°11'15''W</t>
  </si>
  <si>
    <t>GIBTU</t>
  </si>
  <si>
    <t>02°34'25''N</t>
  </si>
  <si>
    <t>077°53'39''W</t>
  </si>
  <si>
    <t>GIKBA</t>
  </si>
  <si>
    <t>11°45'26''N</t>
  </si>
  <si>
    <t>072°18'09''W</t>
  </si>
  <si>
    <t>GIKPU</t>
  </si>
  <si>
    <t>06°01'27''N</t>
  </si>
  <si>
    <t>073°45'26''W</t>
  </si>
  <si>
    <t>GILGA</t>
  </si>
  <si>
    <t>12°07'44''N</t>
  </si>
  <si>
    <t>071°06'23''W</t>
  </si>
  <si>
    <t>ICAER</t>
  </si>
  <si>
    <t>04°04'30''N</t>
  </si>
  <si>
    <t>074°51'38''W</t>
  </si>
  <si>
    <t>ILKUG</t>
  </si>
  <si>
    <t>02°22'56''N</t>
  </si>
  <si>
    <t>076°08'47''W</t>
  </si>
  <si>
    <t>ILMUX</t>
  </si>
  <si>
    <t>02°27'43''S</t>
  </si>
  <si>
    <t>072°50'56''W</t>
  </si>
  <si>
    <t>ILNAG</t>
  </si>
  <si>
    <t>09°01'13''N</t>
  </si>
  <si>
    <t>074°21'34''W</t>
  </si>
  <si>
    <t>ILPID</t>
  </si>
  <si>
    <t>00°11'47''N</t>
  </si>
  <si>
    <t>074°05'04''W</t>
  </si>
  <si>
    <t>ILSEV</t>
  </si>
  <si>
    <t>06°00'57''N</t>
  </si>
  <si>
    <t>073°59'42''W</t>
  </si>
  <si>
    <t>ILTEN</t>
  </si>
  <si>
    <t>00°02'29''S</t>
  </si>
  <si>
    <t>071°59'59''W</t>
  </si>
  <si>
    <t>ILTUR</t>
  </si>
  <si>
    <t>06°50'21''N</t>
  </si>
  <si>
    <t>078°12'50''W</t>
  </si>
  <si>
    <t>ILVIR</t>
  </si>
  <si>
    <t>03°50'32''N</t>
  </si>
  <si>
    <t>071°17'35''W</t>
  </si>
  <si>
    <t>IMBIS</t>
  </si>
  <si>
    <t>03°18'46''N</t>
  </si>
  <si>
    <t>073°55'53''W</t>
  </si>
  <si>
    <t>IRASO</t>
  </si>
  <si>
    <t>04°31'02''N</t>
  </si>
  <si>
    <t>081°36'25''W</t>
  </si>
  <si>
    <t>IRATA</t>
  </si>
  <si>
    <t>07°29'29''N</t>
  </si>
  <si>
    <t>078°48'05''W</t>
  </si>
  <si>
    <t>IRAXU</t>
  </si>
  <si>
    <t>09°30'14''N</t>
  </si>
  <si>
    <t>075°39'52''W</t>
  </si>
  <si>
    <t>IRIGI</t>
  </si>
  <si>
    <t>076°01'12''W</t>
  </si>
  <si>
    <t>IRONU</t>
  </si>
  <si>
    <t>11°13'43''N</t>
  </si>
  <si>
    <t>073°00'16''W</t>
  </si>
  <si>
    <t>IROTI</t>
  </si>
  <si>
    <t>08°14'03''N</t>
  </si>
  <si>
    <t>073°30'43''W</t>
  </si>
  <si>
    <t>ISADI</t>
  </si>
  <si>
    <t>03°12'12''N</t>
  </si>
  <si>
    <t>075°44'01''W</t>
  </si>
  <si>
    <t>ISIMO</t>
  </si>
  <si>
    <t>10°09'43''N</t>
  </si>
  <si>
    <t>ISKED</t>
  </si>
  <si>
    <t>02°38'11''N</t>
  </si>
  <si>
    <t>076°20'46''W</t>
  </si>
  <si>
    <t>ISKUN</t>
  </si>
  <si>
    <t>03°01'59''N</t>
  </si>
  <si>
    <t>ISLAG</t>
  </si>
  <si>
    <t>09°41'28''N</t>
  </si>
  <si>
    <t>073°42'14''W</t>
  </si>
  <si>
    <t>ISLID</t>
  </si>
  <si>
    <t>03°50'53''N</t>
  </si>
  <si>
    <t>071°39'04''W</t>
  </si>
  <si>
    <t>ISLUN</t>
  </si>
  <si>
    <t>08°20'10''N</t>
  </si>
  <si>
    <t>074°24'24''W</t>
  </si>
  <si>
    <t>ISNIM</t>
  </si>
  <si>
    <t>06°06'49''N</t>
  </si>
  <si>
    <t>ISNOX</t>
  </si>
  <si>
    <t>04°28'22''N</t>
  </si>
  <si>
    <t>075°33'24''W</t>
  </si>
  <si>
    <t>ISOPA</t>
  </si>
  <si>
    <t>03°01'55''N</t>
  </si>
  <si>
    <t>076°34'36''W</t>
  </si>
  <si>
    <t>ISORI</t>
  </si>
  <si>
    <t>00°01'53''S</t>
  </si>
  <si>
    <t>071°26'38''W</t>
  </si>
  <si>
    <t>ISOTO</t>
  </si>
  <si>
    <t>09°55'35''N</t>
  </si>
  <si>
    <t>074°36'52''W</t>
  </si>
  <si>
    <t>ISRAP</t>
  </si>
  <si>
    <t>06°50'49''N</t>
  </si>
  <si>
    <t>076°41'06''W</t>
  </si>
  <si>
    <t>ISROD</t>
  </si>
  <si>
    <t>06°12'55''N</t>
  </si>
  <si>
    <t>072°07'26''W</t>
  </si>
  <si>
    <t>ISVAT</t>
  </si>
  <si>
    <t>05°41'41''N</t>
  </si>
  <si>
    <t>075°07'30''W</t>
  </si>
  <si>
    <t>ISVON</t>
  </si>
  <si>
    <t>05°24'15''N</t>
  </si>
  <si>
    <t>075°37'08''W</t>
  </si>
  <si>
    <t>IVRIK</t>
  </si>
  <si>
    <t>07°19'14''N</t>
  </si>
  <si>
    <t>073°23'24''W</t>
  </si>
  <si>
    <t>IVROS</t>
  </si>
  <si>
    <t>07°34'05''N</t>
  </si>
  <si>
    <t>077°43'59''W</t>
  </si>
  <si>
    <t>KABOS</t>
  </si>
  <si>
    <t>03°57'23''N</t>
  </si>
  <si>
    <t>076°36'49''W</t>
  </si>
  <si>
    <t>KAGEM</t>
  </si>
  <si>
    <t>09°25'25''N</t>
  </si>
  <si>
    <t>073°54'17''W</t>
  </si>
  <si>
    <t>KAKOL</t>
  </si>
  <si>
    <t>08°32'32''N</t>
  </si>
  <si>
    <t>077°24'42''W</t>
  </si>
  <si>
    <t>KAKUD</t>
  </si>
  <si>
    <t>11°40'23''N</t>
  </si>
  <si>
    <t>075°16'32''W</t>
  </si>
  <si>
    <t>KALOR</t>
  </si>
  <si>
    <t>04°05'45''S</t>
  </si>
  <si>
    <t>070°46'01''W</t>
  </si>
  <si>
    <t>KAMIS</t>
  </si>
  <si>
    <t>04°21'54''N</t>
  </si>
  <si>
    <t>074°36'59''W</t>
  </si>
  <si>
    <t>KASOR</t>
  </si>
  <si>
    <t>077°41'43''W</t>
  </si>
  <si>
    <t>KEXAN</t>
  </si>
  <si>
    <t>04°39'37''N</t>
  </si>
  <si>
    <t>070°20'53''W</t>
  </si>
  <si>
    <t>KIKAS</t>
  </si>
  <si>
    <t>07°00'59''N</t>
  </si>
  <si>
    <t>071°58'01''W</t>
  </si>
  <si>
    <t>KIKUM</t>
  </si>
  <si>
    <t>04°30'29''N</t>
  </si>
  <si>
    <t>076°14'49''W</t>
  </si>
  <si>
    <t>KILER</t>
  </si>
  <si>
    <t>076°52'49''W</t>
  </si>
  <si>
    <t>KODSI</t>
  </si>
  <si>
    <t>03°34'56''N</t>
  </si>
  <si>
    <t>068°56'08''W</t>
  </si>
  <si>
    <t>KONKO</t>
  </si>
  <si>
    <t>02°38'50''N</t>
  </si>
  <si>
    <t>076°27'14''W</t>
  </si>
  <si>
    <t>KONSO</t>
  </si>
  <si>
    <t>09°48'47''N</t>
  </si>
  <si>
    <t>072°58'22''W</t>
  </si>
  <si>
    <t>KOPGI</t>
  </si>
  <si>
    <t>10°32'59''N</t>
  </si>
  <si>
    <t>076°22'11''W</t>
  </si>
  <si>
    <t>KORBA</t>
  </si>
  <si>
    <t>075°26'24''W</t>
  </si>
  <si>
    <t>KORNU</t>
  </si>
  <si>
    <t>00°29'31''N</t>
  </si>
  <si>
    <t>074°42'24''W</t>
  </si>
  <si>
    <t>KORPU</t>
  </si>
  <si>
    <t>07°16'53''N</t>
  </si>
  <si>
    <t>079°34'41''W</t>
  </si>
  <si>
    <t>KOSDO</t>
  </si>
  <si>
    <t>11°13'29''N</t>
  </si>
  <si>
    <t>073°35'43''W</t>
  </si>
  <si>
    <t>KOTER</t>
  </si>
  <si>
    <t>03°42'51''N</t>
  </si>
  <si>
    <t>KOTIN</t>
  </si>
  <si>
    <t>06°32'00''N</t>
  </si>
  <si>
    <t>KOTMI</t>
  </si>
  <si>
    <t>04°46'40''N</t>
  </si>
  <si>
    <t>072°09'21''W</t>
  </si>
  <si>
    <t>KOVAB</t>
  </si>
  <si>
    <t>12°20'14''N</t>
  </si>
  <si>
    <t>075°15'44''W</t>
  </si>
  <si>
    <t>KOVBU</t>
  </si>
  <si>
    <t>05°58'03''N</t>
  </si>
  <si>
    <t>073°36'44''W</t>
  </si>
  <si>
    <t>KOVIP</t>
  </si>
  <si>
    <t>10°50'04''N</t>
  </si>
  <si>
    <t>077°05'52''W</t>
  </si>
  <si>
    <t>KUBEK</t>
  </si>
  <si>
    <t>08°01'32''N</t>
  </si>
  <si>
    <t>077°13'06''W</t>
  </si>
  <si>
    <t>KUBIV</t>
  </si>
  <si>
    <t>03°52'38''N</t>
  </si>
  <si>
    <t>077°10'09''W</t>
  </si>
  <si>
    <t>KUBTU</t>
  </si>
  <si>
    <t>05°35'08''N</t>
  </si>
  <si>
    <t>068°00'00''W</t>
  </si>
  <si>
    <t>KUDGA</t>
  </si>
  <si>
    <t>01°49'31''N</t>
  </si>
  <si>
    <t>075°51'28''W</t>
  </si>
  <si>
    <t>KUDUT</t>
  </si>
  <si>
    <t>079°37'27''W</t>
  </si>
  <si>
    <t>LATIS</t>
  </si>
  <si>
    <t>075°23'27''W</t>
  </si>
  <si>
    <t>LEVOR</t>
  </si>
  <si>
    <t>081°35'18''W</t>
  </si>
  <si>
    <t>LIVEL</t>
  </si>
  <si>
    <t>00°30'02''N</t>
  </si>
  <si>
    <t>076°30'08''W</t>
  </si>
  <si>
    <t>LIVOB</t>
  </si>
  <si>
    <t>04°12'43''N</t>
  </si>
  <si>
    <t>075°54'48''W</t>
  </si>
  <si>
    <t>LIXAG</t>
  </si>
  <si>
    <t>03°52'08''N</t>
  </si>
  <si>
    <t>074°44'29''W</t>
  </si>
  <si>
    <t>LLIVO</t>
  </si>
  <si>
    <t>07°15'25''N</t>
  </si>
  <si>
    <t>073°14'29''W</t>
  </si>
  <si>
    <t>LOBUL</t>
  </si>
  <si>
    <t>04°41'20''N</t>
  </si>
  <si>
    <t>074°12'00''W</t>
  </si>
  <si>
    <t>LOKOS</t>
  </si>
  <si>
    <t>00°08'39''S</t>
  </si>
  <si>
    <t>071°14'08''W</t>
  </si>
  <si>
    <t>LOKOV</t>
  </si>
  <si>
    <t>08°02'46''N</t>
  </si>
  <si>
    <t>073°53'13''W</t>
  </si>
  <si>
    <t>LOLUD</t>
  </si>
  <si>
    <t>09°57'52''N</t>
  </si>
  <si>
    <t>074°56'36''W</t>
  </si>
  <si>
    <t>LOLUS</t>
  </si>
  <si>
    <t>07°01'16''N</t>
  </si>
  <si>
    <t>075°17'22''W</t>
  </si>
  <si>
    <t>LONAK</t>
  </si>
  <si>
    <t>07°21'38''N</t>
  </si>
  <si>
    <t>073°53'48''W</t>
  </si>
  <si>
    <t>LONAX</t>
  </si>
  <si>
    <t>03°56'01''N</t>
  </si>
  <si>
    <t>072°08'23''W</t>
  </si>
  <si>
    <t>LOTOA</t>
  </si>
  <si>
    <t>04°19'03''N</t>
  </si>
  <si>
    <t>074°41'05''W</t>
  </si>
  <si>
    <t>LOURA</t>
  </si>
  <si>
    <t>06°41'30''N</t>
  </si>
  <si>
    <t>073°43'04''W</t>
  </si>
  <si>
    <t>LUCHA</t>
  </si>
  <si>
    <t>08°08'11''N</t>
  </si>
  <si>
    <t>072°21'19''W</t>
  </si>
  <si>
    <t>LUTVI</t>
  </si>
  <si>
    <t>05°38'29''N</t>
  </si>
  <si>
    <t>LUVTO</t>
  </si>
  <si>
    <t>11°06'27''N</t>
  </si>
  <si>
    <t>076°00'12''W</t>
  </si>
  <si>
    <t>MAKBU</t>
  </si>
  <si>
    <t>10°46'15''N</t>
  </si>
  <si>
    <t>073°44'37''W</t>
  </si>
  <si>
    <t>MAKTO</t>
  </si>
  <si>
    <t>04°24'28''N</t>
  </si>
  <si>
    <t>073°56'53''W</t>
  </si>
  <si>
    <t>MANGA</t>
  </si>
  <si>
    <t>03°33'40''N</t>
  </si>
  <si>
    <t>076°05'46''W</t>
  </si>
  <si>
    <t>MAPSA</t>
  </si>
  <si>
    <t>07°33'56''N</t>
  </si>
  <si>
    <t>076°04'54''W</t>
  </si>
  <si>
    <t>MARMA</t>
  </si>
  <si>
    <t>10°30'34''N</t>
  </si>
  <si>
    <t>079°27'59''W</t>
  </si>
  <si>
    <t>MARTU</t>
  </si>
  <si>
    <t>00°17'26''N</t>
  </si>
  <si>
    <t>071°44'43''W</t>
  </si>
  <si>
    <t>MATRO</t>
  </si>
  <si>
    <t>075°42'38''W</t>
  </si>
  <si>
    <t>MAVDA</t>
  </si>
  <si>
    <t>05°40'37''N</t>
  </si>
  <si>
    <t>072°58'04''W</t>
  </si>
  <si>
    <t>METAS</t>
  </si>
  <si>
    <t>06°16'57''N</t>
  </si>
  <si>
    <t>067°51'37''W</t>
  </si>
  <si>
    <t>MEVUB</t>
  </si>
  <si>
    <t>09°34'25''N</t>
  </si>
  <si>
    <t>076°07'54''W</t>
  </si>
  <si>
    <t>MEXAS</t>
  </si>
  <si>
    <t>03°58'56''S</t>
  </si>
  <si>
    <t>070°11'53''W</t>
  </si>
  <si>
    <t>MEXIG</t>
  </si>
  <si>
    <t>05°46'29''N</t>
  </si>
  <si>
    <t>072°48'53''W</t>
  </si>
  <si>
    <t>MIBIM</t>
  </si>
  <si>
    <t>00°34'00''N</t>
  </si>
  <si>
    <t>076°09'23''W</t>
  </si>
  <si>
    <t>MIKOX</t>
  </si>
  <si>
    <t>03°21'32''S</t>
  </si>
  <si>
    <t>069°59'10''W</t>
  </si>
  <si>
    <t>MIKUS</t>
  </si>
  <si>
    <t>10°25'06''N</t>
  </si>
  <si>
    <t>079°18'00''W</t>
  </si>
  <si>
    <t>MOGOS</t>
  </si>
  <si>
    <t>06°28'23''N</t>
  </si>
  <si>
    <t>073°03'03''W</t>
  </si>
  <si>
    <t>MOMGA</t>
  </si>
  <si>
    <t>05°17'48''N</t>
  </si>
  <si>
    <t>075°49'23''W</t>
  </si>
  <si>
    <t>MONVI</t>
  </si>
  <si>
    <t>02°59'13''N</t>
  </si>
  <si>
    <t>076°11'28''W</t>
  </si>
  <si>
    <t>MORGI</t>
  </si>
  <si>
    <t>11°39'22''N</t>
  </si>
  <si>
    <t>075°05'03''W</t>
  </si>
  <si>
    <t>MORLI</t>
  </si>
  <si>
    <t>10°41'04''N</t>
  </si>
  <si>
    <t>080°36'59''W</t>
  </si>
  <si>
    <t>MORMO</t>
  </si>
  <si>
    <t>074°51'04''W</t>
  </si>
  <si>
    <t>MOXAS</t>
  </si>
  <si>
    <t>079°53'06''W</t>
  </si>
  <si>
    <t>MUBMI</t>
  </si>
  <si>
    <t>07°06'26''N</t>
  </si>
  <si>
    <t>077°59'19''W</t>
  </si>
  <si>
    <t>MUBOD</t>
  </si>
  <si>
    <t>01°45'22''N</t>
  </si>
  <si>
    <t>073°45'57''W</t>
  </si>
  <si>
    <t>MUDIN</t>
  </si>
  <si>
    <t>09°46'48''N</t>
  </si>
  <si>
    <t>074°20'26''W</t>
  </si>
  <si>
    <t>MUGBU</t>
  </si>
  <si>
    <t>075°10'24''W</t>
  </si>
  <si>
    <t>MUGOP</t>
  </si>
  <si>
    <t>05°50'43''N</t>
  </si>
  <si>
    <t>075°03'09''W</t>
  </si>
  <si>
    <t>MUPIR</t>
  </si>
  <si>
    <t>07°41'32''N</t>
  </si>
  <si>
    <t>073°24'48''W</t>
  </si>
  <si>
    <t>NAXIX</t>
  </si>
  <si>
    <t>00°41'20''N</t>
  </si>
  <si>
    <t>076°40'03''W</t>
  </si>
  <si>
    <t>NAXUP</t>
  </si>
  <si>
    <t>06°25'39''N</t>
  </si>
  <si>
    <t>072°43'13''W</t>
  </si>
  <si>
    <t>NEDOR</t>
  </si>
  <si>
    <t>07°23'11''N</t>
  </si>
  <si>
    <t>073°50'03''W</t>
  </si>
  <si>
    <t>NEKEB</t>
  </si>
  <si>
    <t>03°48'18''N</t>
  </si>
  <si>
    <t>076°17'57''W</t>
  </si>
  <si>
    <t>NENES</t>
  </si>
  <si>
    <t>06°15'03''N</t>
  </si>
  <si>
    <t>075°48'46''W</t>
  </si>
  <si>
    <t>NESGU</t>
  </si>
  <si>
    <t>12°02'40''N</t>
  </si>
  <si>
    <t>072°35'39''W</t>
  </si>
  <si>
    <t>NESMO</t>
  </si>
  <si>
    <t>12°16'28''N</t>
  </si>
  <si>
    <t>076°05'31''W</t>
  </si>
  <si>
    <t>NESNI</t>
  </si>
  <si>
    <t>05°34'52''N</t>
  </si>
  <si>
    <t>073°33'38''W</t>
  </si>
  <si>
    <t>NETKU</t>
  </si>
  <si>
    <t>06°55'06''N</t>
  </si>
  <si>
    <t>072°28'50''W</t>
  </si>
  <si>
    <t>NEVPA</t>
  </si>
  <si>
    <t>075°39'30''W</t>
  </si>
  <si>
    <t>NIBRO</t>
  </si>
  <si>
    <t>01°37'51''N</t>
  </si>
  <si>
    <t>070°40'06''W</t>
  </si>
  <si>
    <t>NIGMO</t>
  </si>
  <si>
    <t>03°35'11''N</t>
  </si>
  <si>
    <t>075°26'31''W</t>
  </si>
  <si>
    <t>NIRBU</t>
  </si>
  <si>
    <t>01°40'31''N</t>
  </si>
  <si>
    <t>075°18'07''W</t>
  </si>
  <si>
    <t>NIRSO</t>
  </si>
  <si>
    <t>05°20'30''N</t>
  </si>
  <si>
    <t>075°23'53''W</t>
  </si>
  <si>
    <t>NQ901</t>
  </si>
  <si>
    <t>05°42'38''N</t>
  </si>
  <si>
    <t>077°15'43''W</t>
  </si>
  <si>
    <t>OBDOX</t>
  </si>
  <si>
    <t>02°31'16''N</t>
  </si>
  <si>
    <t>076°48'46''W</t>
  </si>
  <si>
    <t>OBKIL</t>
  </si>
  <si>
    <t>00°30'18''N</t>
  </si>
  <si>
    <t>070°02'16''W</t>
  </si>
  <si>
    <t>OGLUT</t>
  </si>
  <si>
    <t>04°31'42''N</t>
  </si>
  <si>
    <t>082°23'47''W</t>
  </si>
  <si>
    <t>OGNAS</t>
  </si>
  <si>
    <t>03°12'08''N</t>
  </si>
  <si>
    <t>073°08'59''W</t>
  </si>
  <si>
    <t>OGTEX</t>
  </si>
  <si>
    <t>06°13'20''N</t>
  </si>
  <si>
    <t>075°35'20''W</t>
  </si>
  <si>
    <t>OPLIS</t>
  </si>
  <si>
    <t>12°15'48''N</t>
  </si>
  <si>
    <t>072°50'34''W</t>
  </si>
  <si>
    <t>OPLOS</t>
  </si>
  <si>
    <t>13°30'06''N</t>
  </si>
  <si>
    <t>078°47'00''W</t>
  </si>
  <si>
    <t>OPMEL</t>
  </si>
  <si>
    <t>06°44'12''N</t>
  </si>
  <si>
    <t>075°57'11''W</t>
  </si>
  <si>
    <t>OPNIR</t>
  </si>
  <si>
    <t>07°57'01''N</t>
  </si>
  <si>
    <t>074°09'42''W</t>
  </si>
  <si>
    <t>OPROG</t>
  </si>
  <si>
    <t>06°34'41''N</t>
  </si>
  <si>
    <t>073°15'57''W</t>
  </si>
  <si>
    <t>OPRUS</t>
  </si>
  <si>
    <t>069°42'01''W</t>
  </si>
  <si>
    <t>OPSAL</t>
  </si>
  <si>
    <t>05°50'44''N</t>
  </si>
  <si>
    <t>OPTIL</t>
  </si>
  <si>
    <t>02°36'17''N</t>
  </si>
  <si>
    <t>075°00'45''W</t>
  </si>
  <si>
    <t>ORBAB</t>
  </si>
  <si>
    <t>00°49'43''N</t>
  </si>
  <si>
    <t>074°47'47''W</t>
  </si>
  <si>
    <t>OREGA</t>
  </si>
  <si>
    <t>03°52'07''N</t>
  </si>
  <si>
    <t>ORELU</t>
  </si>
  <si>
    <t>07°20'21''N</t>
  </si>
  <si>
    <t>ORIBO</t>
  </si>
  <si>
    <t>02°17'41''N</t>
  </si>
  <si>
    <t>070°54'10''W</t>
  </si>
  <si>
    <t>OROSA</t>
  </si>
  <si>
    <t>14°18'42''N</t>
  </si>
  <si>
    <t>074°00'00''W</t>
  </si>
  <si>
    <t>OSAKA</t>
  </si>
  <si>
    <t>11°07'54''N</t>
  </si>
  <si>
    <t>072°22'18''W</t>
  </si>
  <si>
    <t>OSILU</t>
  </si>
  <si>
    <t>06°02'06''N</t>
  </si>
  <si>
    <t>071°42'37''W</t>
  </si>
  <si>
    <t>OSUBO</t>
  </si>
  <si>
    <t>13°10'59''N</t>
  </si>
  <si>
    <t>075°09'55''W</t>
  </si>
  <si>
    <t>OSUNA</t>
  </si>
  <si>
    <t>11°56'48''N</t>
  </si>
  <si>
    <t>071°39'41''W</t>
  </si>
  <si>
    <t>OTAMO</t>
  </si>
  <si>
    <t>075°58'12''W</t>
  </si>
  <si>
    <t>OVTUD</t>
  </si>
  <si>
    <t>05°54'13''N</t>
  </si>
  <si>
    <t>PABON</t>
  </si>
  <si>
    <t>02°42'43''S</t>
  </si>
  <si>
    <t>070°01'17''W</t>
  </si>
  <si>
    <t>PADAR</t>
  </si>
  <si>
    <t>01°24'38''N</t>
  </si>
  <si>
    <t>075°43'17''W</t>
  </si>
  <si>
    <t>PADUD</t>
  </si>
  <si>
    <t>06°58'41''N</t>
  </si>
  <si>
    <t>PALUG</t>
  </si>
  <si>
    <t>04°01'46''N</t>
  </si>
  <si>
    <t>073°01'39''W</t>
  </si>
  <si>
    <t>PAMAG</t>
  </si>
  <si>
    <t>05°44'02''N</t>
  </si>
  <si>
    <t>070°00'15''W</t>
  </si>
  <si>
    <t>PAMBA</t>
  </si>
  <si>
    <t>00°42'47''N</t>
  </si>
  <si>
    <t>077°11'45''W</t>
  </si>
  <si>
    <t>PANID</t>
  </si>
  <si>
    <t>04°02'38''N</t>
  </si>
  <si>
    <t>068°30'17''W</t>
  </si>
  <si>
    <t>PANOR</t>
  </si>
  <si>
    <t>04°48'44''N</t>
  </si>
  <si>
    <t>072°47'38''W</t>
  </si>
  <si>
    <t>PAPAD</t>
  </si>
  <si>
    <t>04°11'29''N</t>
  </si>
  <si>
    <t>074°28'56''W</t>
  </si>
  <si>
    <t>PAPEM</t>
  </si>
  <si>
    <t>03°10'41''S</t>
  </si>
  <si>
    <t>070°18'17''W</t>
  </si>
  <si>
    <t>PB900</t>
  </si>
  <si>
    <t>12°11'28''N</t>
  </si>
  <si>
    <t>072°08'45''W</t>
  </si>
  <si>
    <t>PEJES</t>
  </si>
  <si>
    <t>072°27'27''W</t>
  </si>
  <si>
    <t>PELRA</t>
  </si>
  <si>
    <t>14°15'04''N</t>
  </si>
  <si>
    <t>082°27'00''W</t>
  </si>
  <si>
    <t>PONPO</t>
  </si>
  <si>
    <t>09°16'12''N</t>
  </si>
  <si>
    <t>078°11'58''W</t>
  </si>
  <si>
    <t>PORDA</t>
  </si>
  <si>
    <t>05°37'47''N</t>
  </si>
  <si>
    <t>075°36'38''W</t>
  </si>
  <si>
    <t>POTBA</t>
  </si>
  <si>
    <t>01°57'41''S</t>
  </si>
  <si>
    <t>070°50'35''W</t>
  </si>
  <si>
    <t>POVKA</t>
  </si>
  <si>
    <t>04°11'40''N</t>
  </si>
  <si>
    <t>POVPI</t>
  </si>
  <si>
    <t>00°38'01''N</t>
  </si>
  <si>
    <t>075°48'23''W</t>
  </si>
  <si>
    <t>POVSO</t>
  </si>
  <si>
    <t>03°56'20''N</t>
  </si>
  <si>
    <t>074°12'54''W</t>
  </si>
  <si>
    <t>PQ900</t>
  </si>
  <si>
    <t>05°42'21''N</t>
  </si>
  <si>
    <t>074°32'22''W</t>
  </si>
  <si>
    <t>PQ901</t>
  </si>
  <si>
    <t>06°04'14''N</t>
  </si>
  <si>
    <t>PUDSU</t>
  </si>
  <si>
    <t>05°37'44''N</t>
  </si>
  <si>
    <t>074°48'39''W</t>
  </si>
  <si>
    <t>PUGIG</t>
  </si>
  <si>
    <t>01°04'26''N</t>
  </si>
  <si>
    <t>074°45'13''W</t>
  </si>
  <si>
    <t>PUGSO</t>
  </si>
  <si>
    <t>05°59'38''N</t>
  </si>
  <si>
    <t>073°00'02''W</t>
  </si>
  <si>
    <t>PUKAM</t>
  </si>
  <si>
    <t>06°07'22''N</t>
  </si>
  <si>
    <t>077°00'15''W</t>
  </si>
  <si>
    <t>PUKEN</t>
  </si>
  <si>
    <t>06°17'29''N</t>
  </si>
  <si>
    <t>072°53'44''W</t>
  </si>
  <si>
    <t>PULOX</t>
  </si>
  <si>
    <t>03°51'50''N</t>
  </si>
  <si>
    <t>071°29'48''W</t>
  </si>
  <si>
    <t>PULTU</t>
  </si>
  <si>
    <t>10°25'10''N</t>
  </si>
  <si>
    <t>079°50'26''W</t>
  </si>
  <si>
    <t>PUNUG</t>
  </si>
  <si>
    <t>01°23'53''N</t>
  </si>
  <si>
    <t>077°17'23''W</t>
  </si>
  <si>
    <t>PUPAS</t>
  </si>
  <si>
    <t>13°53'03''N</t>
  </si>
  <si>
    <t>073°20'00''W</t>
  </si>
  <si>
    <t>PUPLA</t>
  </si>
  <si>
    <t>09°28'53''N</t>
  </si>
  <si>
    <t>073°11'04''W</t>
  </si>
  <si>
    <t>RAXOG</t>
  </si>
  <si>
    <t>07°42'56''N</t>
  </si>
  <si>
    <t>075°05'23''W</t>
  </si>
  <si>
    <t>REBIM</t>
  </si>
  <si>
    <t>04°15'57''N</t>
  </si>
  <si>
    <t>076°00'11''W</t>
  </si>
  <si>
    <t>RELUN</t>
  </si>
  <si>
    <t>12°28'32''N</t>
  </si>
  <si>
    <t>081°47'06''W</t>
  </si>
  <si>
    <t>REMEX</t>
  </si>
  <si>
    <t>01°09'18''N</t>
  </si>
  <si>
    <t>075°22'30''W</t>
  </si>
  <si>
    <t>REMIB</t>
  </si>
  <si>
    <t>05°55'48''N</t>
  </si>
  <si>
    <t>068°54'45''W</t>
  </si>
  <si>
    <t>REMUK</t>
  </si>
  <si>
    <t>03°44'44''N</t>
  </si>
  <si>
    <t>076°36'13''W</t>
  </si>
  <si>
    <t>RENAV</t>
  </si>
  <si>
    <t>07°23'14''N</t>
  </si>
  <si>
    <t>077°50'25''W</t>
  </si>
  <si>
    <t>RENOS</t>
  </si>
  <si>
    <t>04°30'58''N</t>
  </si>
  <si>
    <t>074°37'17''W</t>
  </si>
  <si>
    <t>REPEG</t>
  </si>
  <si>
    <t>00°04'01''S</t>
  </si>
  <si>
    <t>072°55'12''W</t>
  </si>
  <si>
    <t>ROKIN</t>
  </si>
  <si>
    <t>076°05'55''W</t>
  </si>
  <si>
    <t>ROKUL</t>
  </si>
  <si>
    <t>04°06'53''N</t>
  </si>
  <si>
    <t>075°53'40''W</t>
  </si>
  <si>
    <t>ROLUS</t>
  </si>
  <si>
    <t>07°01'26''N</t>
  </si>
  <si>
    <t>071°15'02''W</t>
  </si>
  <si>
    <t>ROPOL</t>
  </si>
  <si>
    <t>12°56'07''N</t>
  </si>
  <si>
    <t>075°25'10''W</t>
  </si>
  <si>
    <t>ROPOR</t>
  </si>
  <si>
    <t>05°07'39''N</t>
  </si>
  <si>
    <t>073°19'45''W</t>
  </si>
  <si>
    <t>SALGU</t>
  </si>
  <si>
    <t>03°35'24''N</t>
  </si>
  <si>
    <t>073°27'28''W</t>
  </si>
  <si>
    <t>SASNU</t>
  </si>
  <si>
    <t>04°35'59''S</t>
  </si>
  <si>
    <t>069°47'38''W</t>
  </si>
  <si>
    <t>SASTO</t>
  </si>
  <si>
    <t>09°30'03''N</t>
  </si>
  <si>
    <t>074°59'58''W</t>
  </si>
  <si>
    <t>SATMI</t>
  </si>
  <si>
    <t>077°11'56''W</t>
  </si>
  <si>
    <t>SATPI</t>
  </si>
  <si>
    <t>05°13'19''N</t>
  </si>
  <si>
    <t>072°45'35''W</t>
  </si>
  <si>
    <t>SAVGA</t>
  </si>
  <si>
    <t>03°53'29''S</t>
  </si>
  <si>
    <t>072°29'22''W</t>
  </si>
  <si>
    <t>TEDOG</t>
  </si>
  <si>
    <t>01°30'11''S</t>
  </si>
  <si>
    <t>070°35'37''W</t>
  </si>
  <si>
    <t>TEDON</t>
  </si>
  <si>
    <t>075°33'52''W</t>
  </si>
  <si>
    <t>TEDUL</t>
  </si>
  <si>
    <t>05°04'26''N</t>
  </si>
  <si>
    <t>076°40'34''W</t>
  </si>
  <si>
    <t>TESIR</t>
  </si>
  <si>
    <t>07°55'30''N</t>
  </si>
  <si>
    <t>074°13'02''W</t>
  </si>
  <si>
    <t>TIBUS</t>
  </si>
  <si>
    <t>08°36'45''N</t>
  </si>
  <si>
    <t>072°41'46''W</t>
  </si>
  <si>
    <t>TIDSA</t>
  </si>
  <si>
    <t>05°44'35''N</t>
  </si>
  <si>
    <t>068°57'19''W</t>
  </si>
  <si>
    <t>TIGRO</t>
  </si>
  <si>
    <t>11°33'50''N</t>
  </si>
  <si>
    <t>074°03'48''W</t>
  </si>
  <si>
    <t>TILSO</t>
  </si>
  <si>
    <t>04°31'54''N</t>
  </si>
  <si>
    <t>081°45'59''W</t>
  </si>
  <si>
    <t>TIMRO</t>
  </si>
  <si>
    <t>11°48'04''N</t>
  </si>
  <si>
    <t>078°41'59''W</t>
  </si>
  <si>
    <t>TINPA</t>
  </si>
  <si>
    <t>04°30'15''N</t>
  </si>
  <si>
    <t>080°30'53''W</t>
  </si>
  <si>
    <t>TIPGA</t>
  </si>
  <si>
    <t>11°41'01''N</t>
  </si>
  <si>
    <t>072°27'08''W</t>
  </si>
  <si>
    <t>TIPVA</t>
  </si>
  <si>
    <t>072°24'44''W</t>
  </si>
  <si>
    <t>TIRTO</t>
  </si>
  <si>
    <t>05°08'09''N</t>
  </si>
  <si>
    <t>075°29'31''W</t>
  </si>
  <si>
    <t>TISLU</t>
  </si>
  <si>
    <t>01°08'07''N</t>
  </si>
  <si>
    <t>076°11'37''W</t>
  </si>
  <si>
    <t>TITGU</t>
  </si>
  <si>
    <t>02°21'56''N</t>
  </si>
  <si>
    <t>076°36'11''W</t>
  </si>
  <si>
    <t>TITNA</t>
  </si>
  <si>
    <t>05°35'21''N</t>
  </si>
  <si>
    <t>072°50'55''W</t>
  </si>
  <si>
    <t>TOBSU</t>
  </si>
  <si>
    <t>05°26'00''N</t>
  </si>
  <si>
    <t>071°39'03''W</t>
  </si>
  <si>
    <t>TODAD</t>
  </si>
  <si>
    <t>09°29'54''N</t>
  </si>
  <si>
    <t>074°46'13''W</t>
  </si>
  <si>
    <t>TODUK</t>
  </si>
  <si>
    <t>09°52'38''N</t>
  </si>
  <si>
    <t>076°05'36''W</t>
  </si>
  <si>
    <t>TOKUT</t>
  </si>
  <si>
    <t>05°56'23''N</t>
  </si>
  <si>
    <t>079°13'29''W</t>
  </si>
  <si>
    <t>TOLIM</t>
  </si>
  <si>
    <t>04°22'33''N</t>
  </si>
  <si>
    <t>TOLOD</t>
  </si>
  <si>
    <t>05°19'36''N</t>
  </si>
  <si>
    <t>074°48'43''W</t>
  </si>
  <si>
    <t>TOMEK</t>
  </si>
  <si>
    <t>074°57'40''W</t>
  </si>
  <si>
    <t>TOMEX</t>
  </si>
  <si>
    <t>03°42'29''N</t>
  </si>
  <si>
    <t>074°50'38''W</t>
  </si>
  <si>
    <t>TOPIG</t>
  </si>
  <si>
    <t>067°33'37''W</t>
  </si>
  <si>
    <t>TORAT</t>
  </si>
  <si>
    <t>07°40'10''N</t>
  </si>
  <si>
    <t>072°53'32''W</t>
  </si>
  <si>
    <t>TOREP</t>
  </si>
  <si>
    <t>02°49'10''N</t>
  </si>
  <si>
    <t>080°43'53''W</t>
  </si>
  <si>
    <t>TOROL</t>
  </si>
  <si>
    <t>076°07'30''W</t>
  </si>
  <si>
    <t>TOSAV</t>
  </si>
  <si>
    <t>11°41'27''N</t>
  </si>
  <si>
    <t>080°55'56''W</t>
  </si>
  <si>
    <t>TUNGI</t>
  </si>
  <si>
    <t>01°48'13''N</t>
  </si>
  <si>
    <t>078°04'48''W</t>
  </si>
  <si>
    <t>UBLAX</t>
  </si>
  <si>
    <t>11°11'53''N</t>
  </si>
  <si>
    <t>073°41'16''W</t>
  </si>
  <si>
    <t>UBMUN</t>
  </si>
  <si>
    <t>07°23'17''N</t>
  </si>
  <si>
    <t>073°17'38''W</t>
  </si>
  <si>
    <t>UBNOT</t>
  </si>
  <si>
    <t>04°34'35''N</t>
  </si>
  <si>
    <t>UBRID</t>
  </si>
  <si>
    <t>072°57'49''W</t>
  </si>
  <si>
    <t>UBSUX</t>
  </si>
  <si>
    <t>12°41'06''N</t>
  </si>
  <si>
    <t>076°44'12''W</t>
  </si>
  <si>
    <t>UGALU</t>
  </si>
  <si>
    <t>07°40'57''N</t>
  </si>
  <si>
    <t>074°44'58''W</t>
  </si>
  <si>
    <t>UGAXI</t>
  </si>
  <si>
    <t>02°45'25''N</t>
  </si>
  <si>
    <t>071°55'15''W</t>
  </si>
  <si>
    <t>UGEVA</t>
  </si>
  <si>
    <t>11°32'04''N</t>
  </si>
  <si>
    <t>082°14'12''W</t>
  </si>
  <si>
    <t>UGOSA</t>
  </si>
  <si>
    <t>09°44'16''N</t>
  </si>
  <si>
    <t>073°35'26''W</t>
  </si>
  <si>
    <t>UGREB</t>
  </si>
  <si>
    <t>09°44'10''N</t>
  </si>
  <si>
    <t>075°10'02''W</t>
  </si>
  <si>
    <t>UGSAT</t>
  </si>
  <si>
    <t>09°54'36''N</t>
  </si>
  <si>
    <t>076°22'23''W</t>
  </si>
  <si>
    <t>UGSOL</t>
  </si>
  <si>
    <t>09°43'19''N</t>
  </si>
  <si>
    <t>075°22'53''W</t>
  </si>
  <si>
    <t>UGUPI</t>
  </si>
  <si>
    <t>079°50'00''W</t>
  </si>
  <si>
    <t>UGVIX</t>
  </si>
  <si>
    <t>03°23'04''N</t>
  </si>
  <si>
    <t>072°11'07''W</t>
  </si>
  <si>
    <t>UKDUS</t>
  </si>
  <si>
    <t>06°14'19''N</t>
  </si>
  <si>
    <t>076°13'18''W</t>
  </si>
  <si>
    <t>UKLOS</t>
  </si>
  <si>
    <t>05°15'36''N</t>
  </si>
  <si>
    <t>079°35'59''W</t>
  </si>
  <si>
    <t>UMBET</t>
  </si>
  <si>
    <t>05°47'56''N</t>
  </si>
  <si>
    <t>068°20'14''W</t>
  </si>
  <si>
    <t>UMGOS</t>
  </si>
  <si>
    <t>03°19'00''N</t>
  </si>
  <si>
    <t>080°46'58''W</t>
  </si>
  <si>
    <t>UMKAG</t>
  </si>
  <si>
    <t>06°57'52''N</t>
  </si>
  <si>
    <t>073°29'19''W</t>
  </si>
  <si>
    <t>UMKIR</t>
  </si>
  <si>
    <t>10°26'23''N</t>
  </si>
  <si>
    <t>074°25'38''W</t>
  </si>
  <si>
    <t>UMPEX</t>
  </si>
  <si>
    <t>072°29'59''W</t>
  </si>
  <si>
    <t>UMPUR</t>
  </si>
  <si>
    <t>10°33'30''N</t>
  </si>
  <si>
    <t>074°01'43''W</t>
  </si>
  <si>
    <t>URIBI</t>
  </si>
  <si>
    <t>11°15'23''N</t>
  </si>
  <si>
    <t>072°09'30''W</t>
  </si>
  <si>
    <t>USANA</t>
  </si>
  <si>
    <t>074°58'35''W</t>
  </si>
  <si>
    <t>USEKO</t>
  </si>
  <si>
    <t>06°09'33''N</t>
  </si>
  <si>
    <t>068°33'07''W</t>
  </si>
  <si>
    <t>USVUS</t>
  </si>
  <si>
    <t>08°15'23''N</t>
  </si>
  <si>
    <t>074°55'26''W</t>
  </si>
  <si>
    <t>UTGUL</t>
  </si>
  <si>
    <t>01°06'17''N</t>
  </si>
  <si>
    <t>074°46'27''W</t>
  </si>
  <si>
    <t>UTKIV</t>
  </si>
  <si>
    <t>10°44'34''N</t>
  </si>
  <si>
    <t>UTNUS</t>
  </si>
  <si>
    <t>06°58'18''N</t>
  </si>
  <si>
    <t>071°51'53''W</t>
  </si>
  <si>
    <t>VAKIM</t>
  </si>
  <si>
    <t>00°16'52''N</t>
  </si>
  <si>
    <t>074°52'35''W</t>
  </si>
  <si>
    <t>VAMOS</t>
  </si>
  <si>
    <t>080°01'30''W</t>
  </si>
  <si>
    <t>VAPUK</t>
  </si>
  <si>
    <t>03°17'20''N</t>
  </si>
  <si>
    <t>078°55'01''W</t>
  </si>
  <si>
    <t>VARON</t>
  </si>
  <si>
    <t>11°02'15''N</t>
  </si>
  <si>
    <t>075°44'40''W</t>
  </si>
  <si>
    <t>VASIL</t>
  </si>
  <si>
    <t>05°09'20''N</t>
  </si>
  <si>
    <t>075°11'15''W</t>
  </si>
  <si>
    <t>VIDAL</t>
  </si>
  <si>
    <t>04°19'00''N</t>
  </si>
  <si>
    <t>073°21'20''W</t>
  </si>
  <si>
    <t>VOVGO</t>
  </si>
  <si>
    <t>06°54'24''N</t>
  </si>
  <si>
    <t>072°41'17''W</t>
  </si>
  <si>
    <t>VOVLU</t>
  </si>
  <si>
    <t>09°29'57''N</t>
  </si>
  <si>
    <t>074°50'56''W</t>
  </si>
  <si>
    <t>VOVRA</t>
  </si>
  <si>
    <t>05°34'31''N</t>
  </si>
  <si>
    <t>VUGED</t>
  </si>
  <si>
    <t>05°02'52''N</t>
  </si>
  <si>
    <t>071°41'34''W</t>
  </si>
  <si>
    <t>VUKRA</t>
  </si>
  <si>
    <t>09°30'11''N</t>
  </si>
  <si>
    <t>075°14'04''W</t>
  </si>
  <si>
    <t>VUKTU</t>
  </si>
  <si>
    <t>01°59'52''N</t>
  </si>
  <si>
    <t>075°46'25''W</t>
  </si>
  <si>
    <t>VULAM</t>
  </si>
  <si>
    <t>05°17'32''N</t>
  </si>
  <si>
    <t>074°23'09''W</t>
  </si>
  <si>
    <t>VULNO</t>
  </si>
  <si>
    <t>08°19'19''N</t>
  </si>
  <si>
    <t>073°20'38''W</t>
  </si>
  <si>
    <t>VULRI</t>
  </si>
  <si>
    <t>05°36'04''N</t>
  </si>
  <si>
    <t>075°49'10''W</t>
  </si>
  <si>
    <t>VUMAL</t>
  </si>
  <si>
    <t>03°16'03''N</t>
  </si>
  <si>
    <t>079°36'32''W</t>
  </si>
  <si>
    <t>VUMBA</t>
  </si>
  <si>
    <t>10°47'03''N</t>
  </si>
  <si>
    <t>074°18'05''W</t>
  </si>
  <si>
    <t>VUNRO</t>
  </si>
  <si>
    <t>06°45'02''N</t>
  </si>
  <si>
    <t>073°57'35''W</t>
  </si>
  <si>
    <t>VURMU</t>
  </si>
  <si>
    <t>01°23'35''N</t>
  </si>
  <si>
    <t>070°31'49''W</t>
  </si>
  <si>
    <t>VUROR</t>
  </si>
  <si>
    <t>01°57'28''N</t>
  </si>
  <si>
    <t>076°59'24''W</t>
  </si>
  <si>
    <t>VUSRU</t>
  </si>
  <si>
    <t>03°37'43''N</t>
  </si>
  <si>
    <t>076°43'36''W</t>
  </si>
  <si>
    <t>VUTKI</t>
  </si>
  <si>
    <t>05°44'55''N</t>
  </si>
  <si>
    <t>075°36'23''W</t>
  </si>
  <si>
    <t>XOGEN</t>
  </si>
  <si>
    <t>07°47'38''N</t>
  </si>
  <si>
    <t>074°30'01''W</t>
  </si>
  <si>
    <t>XOKIG</t>
  </si>
  <si>
    <t>02°27'21''N</t>
  </si>
  <si>
    <t>077°48'12''W</t>
  </si>
  <si>
    <t>XUXOR</t>
  </si>
  <si>
    <t>11°53'49''N</t>
  </si>
  <si>
    <t>072°29'17''W</t>
  </si>
  <si>
    <t>YACAR</t>
  </si>
  <si>
    <t>06°28'53''N</t>
  </si>
  <si>
    <t>073°39'47''W</t>
  </si>
  <si>
    <t> </t>
  </si>
  <si>
    <t>Formato de elaboración y registro de 
Aeronotificaciones especiales "ARS"</t>
  </si>
  <si>
    <r>
      <t xml:space="preserve">Código: </t>
    </r>
    <r>
      <rPr>
        <sz val="11"/>
        <color rgb="FF000000"/>
        <rFont val="Verdana"/>
        <family val="2"/>
      </rPr>
      <t>SMA-F003</t>
    </r>
  </si>
  <si>
    <r>
      <t>Versión:</t>
    </r>
    <r>
      <rPr>
        <sz val="11"/>
        <color rgb="FF000000"/>
        <rFont val="Verdana"/>
        <family val="2"/>
      </rPr>
      <t xml:space="preserve"> 3</t>
    </r>
  </si>
  <si>
    <r>
      <t xml:space="preserve">Vigencia:  </t>
    </r>
    <r>
      <rPr>
        <sz val="11"/>
        <color rgb="FF000000"/>
        <rFont val="Verdana"/>
        <family val="2"/>
      </rPr>
      <t>19/07/2024</t>
    </r>
  </si>
  <si>
    <t>CONTROL DE CAMBIOS</t>
  </si>
  <si>
    <t>Versión</t>
  </si>
  <si>
    <t>Fecha</t>
  </si>
  <si>
    <t xml:space="preserve">Cambios Realizados </t>
  </si>
  <si>
    <t>Creación del documento</t>
  </si>
  <si>
    <t>Actualización de puntos de notificación</t>
  </si>
  <si>
    <t xml:space="preserve"> 19/07/2024</t>
  </si>
  <si>
    <t xml:space="preserve">Actualización al nuevo formato e inclusión de instrucciones de diligenciamiento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</si>
</sst>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11"/>
      <color rgb="FF222222"/>
      <name val="Verdana"/>
      <family val="2"/>
    </font>
    <font>
      <b/>
      <u/>
      <sz val="11"/>
      <color theme="1"/>
      <name val="Verdana"/>
      <family val="2"/>
    </font>
    <font>
      <b/>
      <i/>
      <sz val="10"/>
      <color theme="1"/>
      <name val="Verdana"/>
      <family val="2"/>
    </font>
    <font>
      <sz val="10"/>
      <color theme="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EAF1DD"/>
        <bgColor rgb="FFEAF1DD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  <fill>
      <patternFill patternType="solid">
        <fgColor rgb="FFB8CCE4"/>
        <bgColor rgb="FF000000"/>
      </patternFill>
    </fill>
    <fill>
      <patternFill patternType="solid">
        <fgColor rgb="FFFFFFFF"/>
        <bgColor rgb="FFDEEAF6"/>
      </patternFill>
    </fill>
    <fill>
      <patternFill patternType="solid">
        <fgColor rgb="FFA6A6A6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2" tint="-0.14999847407452621"/>
        <bgColor rgb="FFEAF1DD"/>
      </patternFill>
    </fill>
  </fills>
  <borders count="106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auto="1"/>
      </right>
      <top style="thin">
        <color theme="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 style="thin">
        <color auto="1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 style="thin">
        <color theme="2"/>
      </top>
      <bottom style="thin">
        <color indexed="64"/>
      </bottom>
      <diagonal/>
    </border>
    <border>
      <left/>
      <right/>
      <top style="thin">
        <color theme="2"/>
      </top>
      <bottom style="thin">
        <color indexed="64"/>
      </bottom>
      <diagonal/>
    </border>
    <border>
      <left/>
      <right style="thin">
        <color auto="1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2" fillId="0" borderId="26"/>
    <xf numFmtId="0" fontId="1" fillId="0" borderId="26"/>
  </cellStyleXfs>
  <cellXfs count="310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8" xfId="0" applyFont="1" applyBorder="1"/>
    <xf numFmtId="0" fontId="4" fillId="0" borderId="26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center"/>
    </xf>
    <xf numFmtId="0" fontId="0" fillId="0" borderId="41" xfId="0" applyBorder="1"/>
    <xf numFmtId="0" fontId="0" fillId="0" borderId="0" xfId="0" applyAlignment="1">
      <alignment horizontal="left"/>
    </xf>
    <xf numFmtId="0" fontId="0" fillId="0" borderId="41" xfId="0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41" xfId="0" applyFont="1" applyBorder="1" applyAlignment="1">
      <alignment horizontal="left"/>
    </xf>
    <xf numFmtId="2" fontId="3" fillId="0" borderId="0" xfId="0" applyNumberFormat="1" applyFont="1" applyAlignment="1">
      <alignment horizontal="left"/>
    </xf>
    <xf numFmtId="0" fontId="6" fillId="0" borderId="41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8" fillId="0" borderId="41" xfId="0" applyFont="1" applyBorder="1" applyAlignment="1">
      <alignment horizontal="left" vertical="top"/>
    </xf>
    <xf numFmtId="0" fontId="3" fillId="0" borderId="41" xfId="0" applyFont="1" applyBorder="1"/>
    <xf numFmtId="0" fontId="3" fillId="0" borderId="26" xfId="0" applyFont="1" applyBorder="1"/>
    <xf numFmtId="0" fontId="2" fillId="0" borderId="26" xfId="1"/>
    <xf numFmtId="0" fontId="10" fillId="2" borderId="77" xfId="1" applyFont="1" applyFill="1" applyBorder="1" applyAlignment="1">
      <alignment wrapText="1"/>
    </xf>
    <xf numFmtId="0" fontId="11" fillId="7" borderId="84" xfId="1" applyFont="1" applyFill="1" applyBorder="1"/>
    <xf numFmtId="0" fontId="11" fillId="7" borderId="82" xfId="1" applyFont="1" applyFill="1" applyBorder="1"/>
    <xf numFmtId="0" fontId="11" fillId="7" borderId="83" xfId="1" applyFont="1" applyFill="1" applyBorder="1"/>
    <xf numFmtId="0" fontId="11" fillId="7" borderId="77" xfId="1" applyFont="1" applyFill="1" applyBorder="1"/>
    <xf numFmtId="0" fontId="10" fillId="9" borderId="41" xfId="1" applyFont="1" applyFill="1" applyBorder="1"/>
    <xf numFmtId="0" fontId="10" fillId="9" borderId="77" xfId="1" applyFont="1" applyFill="1" applyBorder="1"/>
    <xf numFmtId="0" fontId="9" fillId="0" borderId="85" xfId="1" applyFont="1" applyBorder="1"/>
    <xf numFmtId="14" fontId="9" fillId="0" borderId="81" xfId="1" applyNumberFormat="1" applyFont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14" fontId="12" fillId="0" borderId="28" xfId="0" applyNumberFormat="1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45" xfId="0" applyFont="1" applyBorder="1" applyAlignment="1">
      <alignment vertical="center"/>
    </xf>
    <xf numFmtId="0" fontId="12" fillId="0" borderId="46" xfId="0" applyFont="1" applyBorder="1" applyAlignment="1">
      <alignment horizontal="center" vertical="center"/>
    </xf>
    <xf numFmtId="0" fontId="12" fillId="0" borderId="45" xfId="0" applyFont="1" applyBorder="1" applyAlignment="1">
      <alignment horizontal="left" vertical="center"/>
    </xf>
    <xf numFmtId="49" fontId="12" fillId="0" borderId="35" xfId="0" applyNumberFormat="1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1" xfId="0" applyFont="1" applyBorder="1" applyAlignment="1">
      <alignment vertical="center"/>
    </xf>
    <xf numFmtId="0" fontId="12" fillId="0" borderId="4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59" xfId="0" applyFont="1" applyBorder="1" applyAlignment="1">
      <alignment vertical="center"/>
    </xf>
    <xf numFmtId="0" fontId="12" fillId="0" borderId="60" xfId="0" applyFont="1" applyBorder="1" applyAlignment="1">
      <alignment horizontal="center" vertical="center"/>
    </xf>
    <xf numFmtId="0" fontId="12" fillId="0" borderId="59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5" xfId="0" applyFont="1" applyBorder="1" applyAlignment="1">
      <alignment horizontal="left" vertical="center"/>
    </xf>
    <xf numFmtId="0" fontId="12" fillId="0" borderId="73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0" borderId="63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/>
    </xf>
    <xf numFmtId="0" fontId="12" fillId="0" borderId="64" xfId="0" applyFont="1" applyBorder="1" applyAlignment="1">
      <alignment horizontal="center" vertical="center"/>
    </xf>
    <xf numFmtId="0" fontId="12" fillId="0" borderId="42" xfId="0" applyFont="1" applyBorder="1" applyAlignment="1">
      <alignment horizontal="left" vertical="center"/>
    </xf>
    <xf numFmtId="0" fontId="12" fillId="0" borderId="62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" fillId="0" borderId="26" xfId="2"/>
    <xf numFmtId="0" fontId="1" fillId="0" borderId="78" xfId="2" applyBorder="1"/>
    <xf numFmtId="0" fontId="12" fillId="0" borderId="77" xfId="2" applyFont="1" applyBorder="1"/>
    <xf numFmtId="0" fontId="12" fillId="0" borderId="77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83" xfId="2" applyFont="1" applyBorder="1" applyAlignment="1">
      <alignment horizontal="left" vertical="center"/>
    </xf>
    <xf numFmtId="0" fontId="12" fillId="0" borderId="76" xfId="2" applyFont="1" applyBorder="1" applyAlignment="1">
      <alignment horizontal="left" vertical="center"/>
    </xf>
    <xf numFmtId="0" fontId="13" fillId="0" borderId="77" xfId="2" applyFont="1" applyBorder="1" applyAlignment="1">
      <alignment horizontal="left" vertical="center"/>
    </xf>
    <xf numFmtId="0" fontId="12" fillId="0" borderId="84" xfId="2" applyFont="1" applyBorder="1" applyAlignment="1">
      <alignment horizontal="center" vertical="center" textRotation="90" wrapText="1"/>
    </xf>
    <xf numFmtId="0" fontId="12" fillId="0" borderId="82" xfId="2" applyFont="1" applyBorder="1" applyAlignment="1">
      <alignment horizontal="center" vertical="center" textRotation="90" wrapText="1"/>
    </xf>
    <xf numFmtId="0" fontId="12" fillId="0" borderId="77" xfId="2" applyFont="1" applyBorder="1" applyAlignment="1">
      <alignment vertical="center"/>
    </xf>
    <xf numFmtId="0" fontId="12" fillId="0" borderId="76" xfId="2" applyFont="1" applyBorder="1" applyAlignment="1">
      <alignment horizontal="left"/>
    </xf>
    <xf numFmtId="0" fontId="12" fillId="0" borderId="83" xfId="2" applyFont="1" applyBorder="1" applyAlignment="1">
      <alignment horizontal="left"/>
    </xf>
    <xf numFmtId="0" fontId="12" fillId="0" borderId="76" xfId="2" applyFont="1" applyBorder="1"/>
    <xf numFmtId="0" fontId="12" fillId="0" borderId="83" xfId="2" applyFont="1" applyBorder="1"/>
    <xf numFmtId="0" fontId="12" fillId="0" borderId="76" xfId="2" applyFont="1" applyBorder="1" applyAlignment="1">
      <alignment vertical="center"/>
    </xf>
    <xf numFmtId="0" fontId="12" fillId="0" borderId="83" xfId="2" applyFont="1" applyBorder="1" applyAlignment="1">
      <alignment vertical="center"/>
    </xf>
    <xf numFmtId="0" fontId="12" fillId="0" borderId="84" xfId="2" applyFont="1" applyBorder="1" applyAlignment="1">
      <alignment horizontal="center" vertical="center" wrapText="1"/>
    </xf>
    <xf numFmtId="0" fontId="12" fillId="0" borderId="82" xfId="2" applyFont="1" applyBorder="1" applyAlignment="1">
      <alignment horizontal="center" vertical="center" wrapText="1"/>
    </xf>
    <xf numFmtId="0" fontId="12" fillId="0" borderId="81" xfId="2" applyFont="1" applyBorder="1" applyAlignment="1">
      <alignment horizontal="center" vertical="center" wrapText="1"/>
    </xf>
    <xf numFmtId="0" fontId="12" fillId="0" borderId="86" xfId="2" applyFont="1" applyBorder="1" applyAlignment="1">
      <alignment horizontal="centerContinuous" vertical="center" wrapText="1"/>
    </xf>
    <xf numFmtId="0" fontId="12" fillId="0" borderId="78" xfId="2" applyFont="1" applyBorder="1" applyAlignment="1">
      <alignment horizontal="centerContinuous" vertical="center" wrapText="1"/>
    </xf>
    <xf numFmtId="0" fontId="12" fillId="0" borderId="79" xfId="2" applyFont="1" applyBorder="1" applyAlignment="1">
      <alignment horizontal="centerContinuous" vertical="center" wrapText="1"/>
    </xf>
    <xf numFmtId="0" fontId="13" fillId="10" borderId="76" xfId="2" applyFont="1" applyFill="1" applyBorder="1" applyAlignment="1">
      <alignment horizontal="center"/>
    </xf>
    <xf numFmtId="0" fontId="13" fillId="10" borderId="83" xfId="2" applyFont="1" applyFill="1" applyBorder="1" applyAlignment="1">
      <alignment horizontal="center"/>
    </xf>
    <xf numFmtId="0" fontId="13" fillId="10" borderId="77" xfId="2" applyFont="1" applyFill="1" applyBorder="1" applyAlignment="1">
      <alignment horizontal="center"/>
    </xf>
    <xf numFmtId="0" fontId="1" fillId="0" borderId="41" xfId="2" applyBorder="1" applyAlignment="1">
      <alignment horizontal="center"/>
    </xf>
    <xf numFmtId="0" fontId="1" fillId="0" borderId="59" xfId="2" applyBorder="1" applyAlignment="1">
      <alignment horizontal="center"/>
    </xf>
    <xf numFmtId="0" fontId="15" fillId="0" borderId="41" xfId="2" applyFont="1" applyBorder="1" applyAlignment="1">
      <alignment horizontal="center" vertical="center" wrapText="1"/>
    </xf>
    <xf numFmtId="0" fontId="15" fillId="0" borderId="41" xfId="2" applyFont="1" applyBorder="1" applyAlignment="1">
      <alignment horizontal="center" vertical="center"/>
    </xf>
    <xf numFmtId="0" fontId="20" fillId="0" borderId="76" xfId="2" applyFont="1" applyBorder="1" applyAlignment="1">
      <alignment horizontal="left" vertical="center"/>
    </xf>
    <xf numFmtId="0" fontId="20" fillId="0" borderId="83" xfId="2" applyFont="1" applyBorder="1" applyAlignment="1">
      <alignment horizontal="left" vertical="center"/>
    </xf>
    <xf numFmtId="0" fontId="20" fillId="0" borderId="77" xfId="2" applyFont="1" applyBorder="1" applyAlignment="1">
      <alignment horizontal="left" vertical="center"/>
    </xf>
    <xf numFmtId="0" fontId="20" fillId="0" borderId="86" xfId="2" applyFont="1" applyBorder="1" applyAlignment="1">
      <alignment horizontal="left" vertical="center"/>
    </xf>
    <xf numFmtId="0" fontId="20" fillId="0" borderId="78" xfId="2" applyFont="1" applyBorder="1" applyAlignment="1">
      <alignment horizontal="left" vertical="center"/>
    </xf>
    <xf numFmtId="0" fontId="20" fillId="0" borderId="79" xfId="2" applyFont="1" applyBorder="1" applyAlignment="1">
      <alignment horizontal="left" vertical="center"/>
    </xf>
    <xf numFmtId="0" fontId="20" fillId="0" borderId="84" xfId="2" applyFont="1" applyBorder="1" applyAlignment="1">
      <alignment horizontal="left" vertical="center"/>
    </xf>
    <xf numFmtId="0" fontId="20" fillId="0" borderId="82" xfId="2" applyFont="1" applyBorder="1" applyAlignment="1">
      <alignment horizontal="left" vertical="center"/>
    </xf>
    <xf numFmtId="0" fontId="20" fillId="0" borderId="81" xfId="2" applyFont="1" applyBorder="1" applyAlignment="1">
      <alignment horizontal="left" vertical="center"/>
    </xf>
    <xf numFmtId="0" fontId="13" fillId="0" borderId="26" xfId="2" applyFont="1" applyAlignment="1">
      <alignment horizontal="center"/>
    </xf>
    <xf numFmtId="0" fontId="13" fillId="0" borderId="76" xfId="2" applyFont="1" applyBorder="1" applyAlignment="1">
      <alignment horizontal="left" vertical="center"/>
    </xf>
    <xf numFmtId="0" fontId="13" fillId="0" borderId="83" xfId="2" applyFont="1" applyBorder="1" applyAlignment="1">
      <alignment horizontal="left" vertical="center"/>
    </xf>
    <xf numFmtId="0" fontId="13" fillId="0" borderId="77" xfId="2" applyFont="1" applyBorder="1" applyAlignment="1">
      <alignment horizontal="left" vertical="center"/>
    </xf>
    <xf numFmtId="0" fontId="12" fillId="0" borderId="76" xfId="2" applyFont="1" applyBorder="1" applyAlignment="1">
      <alignment horizontal="left" wrapText="1"/>
    </xf>
    <xf numFmtId="0" fontId="12" fillId="0" borderId="83" xfId="2" applyFont="1" applyBorder="1" applyAlignment="1">
      <alignment horizontal="left" wrapText="1"/>
    </xf>
    <xf numFmtId="0" fontId="12" fillId="0" borderId="77" xfId="2" applyFont="1" applyBorder="1" applyAlignment="1">
      <alignment horizontal="left" wrapText="1"/>
    </xf>
    <xf numFmtId="0" fontId="12" fillId="0" borderId="76" xfId="2" applyFont="1" applyBorder="1" applyAlignment="1">
      <alignment horizontal="left"/>
    </xf>
    <xf numFmtId="0" fontId="12" fillId="0" borderId="83" xfId="2" applyFont="1" applyBorder="1" applyAlignment="1">
      <alignment horizontal="left"/>
    </xf>
    <xf numFmtId="0" fontId="12" fillId="0" borderId="76" xfId="2" applyFont="1" applyBorder="1" applyAlignment="1">
      <alignment horizontal="left" vertical="center"/>
    </xf>
    <xf numFmtId="0" fontId="12" fillId="0" borderId="77" xfId="2" applyFont="1" applyBorder="1" applyAlignment="1">
      <alignment horizontal="left"/>
    </xf>
    <xf numFmtId="0" fontId="12" fillId="0" borderId="76" xfId="2" applyFont="1" applyBorder="1" applyAlignment="1">
      <alignment vertical="center" wrapText="1"/>
    </xf>
    <xf numFmtId="0" fontId="12" fillId="0" borderId="83" xfId="2" applyFont="1" applyBorder="1" applyAlignment="1">
      <alignment vertical="center" wrapText="1"/>
    </xf>
    <xf numFmtId="0" fontId="12" fillId="0" borderId="77" xfId="2" applyFont="1" applyBorder="1" applyAlignment="1">
      <alignment vertical="center" wrapText="1"/>
    </xf>
    <xf numFmtId="0" fontId="12" fillId="0" borderId="99" xfId="0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4" fillId="0" borderId="100" xfId="0" applyFont="1" applyBorder="1" applyAlignment="1">
      <alignment vertical="center"/>
    </xf>
    <xf numFmtId="0" fontId="12" fillId="0" borderId="76" xfId="2" applyFont="1" applyBorder="1" applyAlignment="1">
      <alignment horizontal="left" vertical="center" wrapText="1"/>
    </xf>
    <xf numFmtId="0" fontId="12" fillId="0" borderId="83" xfId="2" applyFont="1" applyBorder="1" applyAlignment="1">
      <alignment horizontal="left" vertical="center" wrapText="1"/>
    </xf>
    <xf numFmtId="0" fontId="12" fillId="0" borderId="77" xfId="2" applyFont="1" applyBorder="1" applyAlignment="1">
      <alignment horizontal="left" vertical="center" wrapText="1"/>
    </xf>
    <xf numFmtId="0" fontId="12" fillId="0" borderId="86" xfId="2" applyFont="1" applyBorder="1" applyAlignment="1">
      <alignment horizontal="left" vertical="center" wrapText="1"/>
    </xf>
    <xf numFmtId="0" fontId="12" fillId="0" borderId="78" xfId="2" applyFont="1" applyBorder="1" applyAlignment="1">
      <alignment horizontal="left" vertical="center" wrapText="1"/>
    </xf>
    <xf numFmtId="0" fontId="12" fillId="0" borderId="79" xfId="2" applyFont="1" applyBorder="1" applyAlignment="1">
      <alignment horizontal="left" vertical="center" wrapText="1"/>
    </xf>
    <xf numFmtId="0" fontId="12" fillId="0" borderId="84" xfId="2" applyFont="1" applyBorder="1" applyAlignment="1">
      <alignment horizontal="left" vertical="center" wrapText="1"/>
    </xf>
    <xf numFmtId="0" fontId="12" fillId="0" borderId="82" xfId="2" applyFont="1" applyBorder="1" applyAlignment="1">
      <alignment horizontal="left" vertical="center" wrapText="1"/>
    </xf>
    <xf numFmtId="0" fontId="12" fillId="0" borderId="81" xfId="2" applyFont="1" applyBorder="1" applyAlignment="1">
      <alignment horizontal="left" vertical="center" wrapText="1"/>
    </xf>
    <xf numFmtId="0" fontId="12" fillId="12" borderId="87" xfId="0" applyFont="1" applyFill="1" applyBorder="1" applyAlignment="1">
      <alignment horizontal="center" vertical="center" wrapText="1"/>
    </xf>
    <xf numFmtId="0" fontId="12" fillId="12" borderId="26" xfId="0" applyFont="1" applyFill="1" applyBorder="1" applyAlignment="1">
      <alignment horizontal="center" vertical="center" wrapText="1"/>
    </xf>
    <xf numFmtId="0" fontId="12" fillId="12" borderId="80" xfId="0" applyFont="1" applyFill="1" applyBorder="1" applyAlignment="1">
      <alignment horizontal="center" vertical="center" wrapText="1"/>
    </xf>
    <xf numFmtId="0" fontId="12" fillId="0" borderId="83" xfId="2" applyFont="1" applyBorder="1" applyAlignment="1">
      <alignment horizontal="left" vertical="center"/>
    </xf>
    <xf numFmtId="0" fontId="12" fillId="0" borderId="77" xfId="2" applyFont="1" applyBorder="1" applyAlignment="1">
      <alignment horizontal="left" vertical="center"/>
    </xf>
    <xf numFmtId="0" fontId="13" fillId="12" borderId="86" xfId="0" applyFont="1" applyFill="1" applyBorder="1" applyAlignment="1">
      <alignment horizontal="center" vertical="center" wrapText="1"/>
    </xf>
    <xf numFmtId="0" fontId="13" fillId="12" borderId="78" xfId="0" applyFont="1" applyFill="1" applyBorder="1" applyAlignment="1">
      <alignment horizontal="center" vertical="center" wrapText="1"/>
    </xf>
    <xf numFmtId="0" fontId="13" fillId="12" borderId="79" xfId="0" applyFont="1" applyFill="1" applyBorder="1" applyAlignment="1">
      <alignment horizontal="center" vertical="center" wrapText="1"/>
    </xf>
    <xf numFmtId="0" fontId="13" fillId="12" borderId="87" xfId="0" applyFont="1" applyFill="1" applyBorder="1" applyAlignment="1">
      <alignment horizontal="center" vertical="center" wrapText="1"/>
    </xf>
    <xf numFmtId="0" fontId="13" fillId="12" borderId="26" xfId="0" applyFont="1" applyFill="1" applyBorder="1" applyAlignment="1">
      <alignment horizontal="center" vertical="center" wrapText="1"/>
    </xf>
    <xf numFmtId="0" fontId="13" fillId="12" borderId="80" xfId="0" applyFont="1" applyFill="1" applyBorder="1" applyAlignment="1">
      <alignment horizontal="center" vertical="center" wrapText="1"/>
    </xf>
    <xf numFmtId="0" fontId="1" fillId="0" borderId="87" xfId="2" applyBorder="1" applyAlignment="1">
      <alignment wrapText="1"/>
    </xf>
    <xf numFmtId="0" fontId="1" fillId="0" borderId="26" xfId="2" applyAlignment="1">
      <alignment wrapText="1"/>
    </xf>
    <xf numFmtId="0" fontId="1" fillId="0" borderId="80" xfId="2" applyBorder="1" applyAlignment="1">
      <alignment wrapText="1"/>
    </xf>
    <xf numFmtId="0" fontId="12" fillId="0" borderId="101" xfId="0" applyFont="1" applyBorder="1" applyAlignment="1">
      <alignment horizontal="center" vertical="center"/>
    </xf>
    <xf numFmtId="0" fontId="14" fillId="0" borderId="102" xfId="0" applyFont="1" applyBorder="1" applyAlignment="1">
      <alignment vertical="center"/>
    </xf>
    <xf numFmtId="0" fontId="12" fillId="0" borderId="103" xfId="0" applyFont="1" applyBorder="1" applyAlignment="1">
      <alignment horizontal="center" vertical="center" wrapText="1"/>
    </xf>
    <xf numFmtId="0" fontId="14" fillId="0" borderId="104" xfId="0" applyFont="1" applyBorder="1" applyAlignment="1">
      <alignment vertical="center" wrapText="1"/>
    </xf>
    <xf numFmtId="0" fontId="14" fillId="0" borderId="105" xfId="0" applyFont="1" applyBorder="1" applyAlignment="1">
      <alignment vertical="center" wrapText="1"/>
    </xf>
    <xf numFmtId="0" fontId="13" fillId="11" borderId="76" xfId="0" applyFont="1" applyFill="1" applyBorder="1" applyAlignment="1">
      <alignment horizontal="center" vertical="center"/>
    </xf>
    <xf numFmtId="0" fontId="11" fillId="11" borderId="83" xfId="0" applyFont="1" applyFill="1" applyBorder="1" applyAlignment="1">
      <alignment vertical="center"/>
    </xf>
    <xf numFmtId="0" fontId="11" fillId="11" borderId="77" xfId="0" applyFont="1" applyFill="1" applyBorder="1" applyAlignment="1">
      <alignment vertical="center"/>
    </xf>
    <xf numFmtId="0" fontId="12" fillId="0" borderId="97" xfId="0" applyFont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4" fillId="0" borderId="98" xfId="0" applyFont="1" applyBorder="1" applyAlignment="1">
      <alignment vertical="center"/>
    </xf>
    <xf numFmtId="0" fontId="12" fillId="12" borderId="84" xfId="0" applyFont="1" applyFill="1" applyBorder="1" applyAlignment="1">
      <alignment horizontal="center" vertical="center" wrapText="1"/>
    </xf>
    <xf numFmtId="0" fontId="12" fillId="12" borderId="82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4" fillId="0" borderId="49" xfId="0" applyFont="1" applyBorder="1" applyAlignment="1">
      <alignment vertical="center"/>
    </xf>
    <xf numFmtId="0" fontId="12" fillId="6" borderId="71" xfId="0" applyFont="1" applyFill="1" applyBorder="1" applyAlignment="1">
      <alignment horizontal="center" vertical="center"/>
    </xf>
    <xf numFmtId="0" fontId="14" fillId="0" borderId="54" xfId="0" applyFont="1" applyBorder="1" applyAlignment="1">
      <alignment vertical="center"/>
    </xf>
    <xf numFmtId="0" fontId="14" fillId="0" borderId="72" xfId="0" applyFont="1" applyBorder="1" applyAlignment="1">
      <alignment vertical="center"/>
    </xf>
    <xf numFmtId="0" fontId="12" fillId="5" borderId="70" xfId="0" applyFont="1" applyFill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4" fillId="0" borderId="36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91" xfId="0" applyFont="1" applyBorder="1" applyAlignment="1">
      <alignment vertical="center"/>
    </xf>
    <xf numFmtId="0" fontId="13" fillId="0" borderId="92" xfId="0" applyFont="1" applyBorder="1" applyAlignment="1">
      <alignment vertical="center"/>
    </xf>
    <xf numFmtId="0" fontId="13" fillId="0" borderId="93" xfId="0" applyFont="1" applyBorder="1" applyAlignment="1">
      <alignment vertical="center"/>
    </xf>
    <xf numFmtId="0" fontId="13" fillId="0" borderId="87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80" xfId="0" applyFont="1" applyBorder="1" applyAlignment="1">
      <alignment vertical="center"/>
    </xf>
    <xf numFmtId="0" fontId="13" fillId="0" borderId="94" xfId="0" applyFont="1" applyBorder="1" applyAlignment="1">
      <alignment vertical="center"/>
    </xf>
    <xf numFmtId="0" fontId="13" fillId="0" borderId="95" xfId="0" applyFont="1" applyBorder="1" applyAlignment="1">
      <alignment vertical="center"/>
    </xf>
    <xf numFmtId="0" fontId="13" fillId="0" borderId="96" xfId="0" applyFont="1" applyBorder="1" applyAlignment="1">
      <alignment vertical="center"/>
    </xf>
    <xf numFmtId="0" fontId="12" fillId="0" borderId="86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3" fillId="3" borderId="65" xfId="0" applyFont="1" applyFill="1" applyBorder="1" applyAlignment="1">
      <alignment horizontal="center" vertical="center"/>
    </xf>
    <xf numFmtId="0" fontId="11" fillId="0" borderId="66" xfId="0" applyFont="1" applyBorder="1" applyAlignment="1">
      <alignment vertical="center"/>
    </xf>
    <xf numFmtId="0" fontId="11" fillId="0" borderId="67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vertical="center"/>
    </xf>
    <xf numFmtId="0" fontId="12" fillId="5" borderId="68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4" fillId="0" borderId="69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2" fillId="4" borderId="23" xfId="0" applyFont="1" applyFill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3" fillId="4" borderId="15" xfId="0" applyFont="1" applyFill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5" fillId="0" borderId="41" xfId="0" applyFont="1" applyBorder="1" applyAlignment="1">
      <alignment horizontal="center"/>
    </xf>
    <xf numFmtId="0" fontId="9" fillId="0" borderId="76" xfId="1" applyFont="1" applyBorder="1" applyAlignment="1">
      <alignment wrapText="1"/>
    </xf>
    <xf numFmtId="0" fontId="9" fillId="0" borderId="83" xfId="1" applyFont="1" applyBorder="1" applyAlignment="1">
      <alignment wrapText="1"/>
    </xf>
    <xf numFmtId="0" fontId="9" fillId="0" borderId="77" xfId="1" applyFont="1" applyBorder="1" applyAlignment="1">
      <alignment wrapText="1"/>
    </xf>
    <xf numFmtId="0" fontId="9" fillId="2" borderId="13" xfId="1" applyFont="1" applyFill="1" applyBorder="1" applyAlignment="1">
      <alignment horizontal="center" wrapText="1"/>
    </xf>
    <xf numFmtId="0" fontId="9" fillId="2" borderId="60" xfId="1" applyFont="1" applyFill="1" applyBorder="1" applyAlignment="1">
      <alignment horizontal="center" wrapText="1"/>
    </xf>
    <xf numFmtId="0" fontId="9" fillId="2" borderId="14" xfId="1" applyFont="1" applyFill="1" applyBorder="1" applyAlignment="1">
      <alignment horizontal="center" wrapText="1"/>
    </xf>
    <xf numFmtId="0" fontId="9" fillId="2" borderId="6" xfId="1" applyFont="1" applyFill="1" applyBorder="1" applyAlignment="1">
      <alignment horizontal="center" wrapText="1"/>
    </xf>
    <xf numFmtId="0" fontId="9" fillId="2" borderId="26" xfId="1" applyFont="1" applyFill="1" applyAlignment="1">
      <alignment horizontal="center" wrapText="1"/>
    </xf>
    <xf numFmtId="0" fontId="9" fillId="2" borderId="7" xfId="1" applyFont="1" applyFill="1" applyBorder="1" applyAlignment="1">
      <alignment horizontal="center" wrapText="1"/>
    </xf>
    <xf numFmtId="0" fontId="9" fillId="2" borderId="19" xfId="1" applyFont="1" applyFill="1" applyBorder="1" applyAlignment="1">
      <alignment horizontal="center" wrapText="1"/>
    </xf>
    <xf numFmtId="0" fontId="9" fillId="2" borderId="20" xfId="1" applyFont="1" applyFill="1" applyBorder="1" applyAlignment="1">
      <alignment horizontal="center" wrapText="1"/>
    </xf>
    <xf numFmtId="0" fontId="9" fillId="2" borderId="18" xfId="1" applyFont="1" applyFill="1" applyBorder="1" applyAlignment="1">
      <alignment horizontal="center" wrapText="1"/>
    </xf>
    <xf numFmtId="0" fontId="10" fillId="7" borderId="78" xfId="1" applyFont="1" applyFill="1" applyBorder="1" applyAlignment="1">
      <alignment horizontal="center" vertical="center" wrapText="1"/>
    </xf>
    <xf numFmtId="0" fontId="10" fillId="7" borderId="79" xfId="1" applyFont="1" applyFill="1" applyBorder="1" applyAlignment="1">
      <alignment horizontal="center" vertical="center" wrapText="1"/>
    </xf>
    <xf numFmtId="0" fontId="10" fillId="7" borderId="26" xfId="1" applyFont="1" applyFill="1" applyAlignment="1">
      <alignment horizontal="center" vertical="center" wrapText="1"/>
    </xf>
    <xf numFmtId="0" fontId="10" fillId="7" borderId="80" xfId="1" applyFont="1" applyFill="1" applyBorder="1" applyAlignment="1">
      <alignment horizontal="center" vertical="center" wrapText="1"/>
    </xf>
    <xf numFmtId="0" fontId="10" fillId="7" borderId="82" xfId="1" applyFont="1" applyFill="1" applyBorder="1" applyAlignment="1">
      <alignment horizontal="center" vertical="center" wrapText="1"/>
    </xf>
    <xf numFmtId="0" fontId="10" fillId="7" borderId="81" xfId="1" applyFont="1" applyFill="1" applyBorder="1" applyAlignment="1">
      <alignment horizontal="center" vertical="center" wrapText="1"/>
    </xf>
    <xf numFmtId="0" fontId="10" fillId="2" borderId="79" xfId="1" applyFont="1" applyFill="1" applyBorder="1" applyAlignment="1">
      <alignment horizontal="left" vertical="center" wrapText="1"/>
    </xf>
    <xf numFmtId="0" fontId="11" fillId="2" borderId="80" xfId="1" applyFont="1" applyFill="1" applyBorder="1" applyAlignment="1">
      <alignment horizontal="left" vertical="center" wrapText="1"/>
    </xf>
    <xf numFmtId="0" fontId="11" fillId="2" borderId="81" xfId="1" applyFont="1" applyFill="1" applyBorder="1" applyAlignment="1">
      <alignment horizontal="left" vertical="center" wrapText="1"/>
    </xf>
    <xf numFmtId="0" fontId="12" fillId="0" borderId="76" xfId="2" applyFont="1" applyBorder="1" applyAlignment="1"/>
    <xf numFmtId="0" fontId="12" fillId="0" borderId="83" xfId="2" applyFont="1" applyBorder="1" applyAlignment="1"/>
    <xf numFmtId="0" fontId="12" fillId="0" borderId="77" xfId="2" applyFont="1" applyBorder="1" applyAlignment="1"/>
    <xf numFmtId="0" fontId="13" fillId="4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vertical="center"/>
    </xf>
    <xf numFmtId="0" fontId="12" fillId="4" borderId="21" xfId="0" applyFont="1" applyFill="1" applyBorder="1" applyAlignment="1">
      <alignment horizontal="center" vertical="center"/>
    </xf>
    <xf numFmtId="0" fontId="1" fillId="0" borderId="41" xfId="0" applyFont="1" applyBorder="1"/>
    <xf numFmtId="0" fontId="10" fillId="8" borderId="83" xfId="1" applyFont="1" applyFill="1" applyBorder="1" applyAlignment="1"/>
    <xf numFmtId="0" fontId="11" fillId="8" borderId="83" xfId="1" applyFont="1" applyFill="1" applyBorder="1" applyAlignment="1"/>
    <xf numFmtId="0" fontId="11" fillId="8" borderId="77" xfId="1" applyFont="1" applyFill="1" applyBorder="1" applyAlignment="1"/>
    <xf numFmtId="0" fontId="10" fillId="9" borderId="83" xfId="1" applyFont="1" applyFill="1" applyBorder="1" applyAlignment="1"/>
    <xf numFmtId="0" fontId="10" fillId="9" borderId="77" xfId="1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142875</xdr:rowOff>
    </xdr:from>
    <xdr:to>
      <xdr:col>2</xdr:col>
      <xdr:colOff>121147</xdr:colOff>
      <xdr:row>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55B5D1-E92D-4A93-B134-2EB12109E9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42875"/>
          <a:ext cx="673597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43059</xdr:colOff>
      <xdr:row>1</xdr:row>
      <xdr:rowOff>204162</xdr:rowOff>
    </xdr:from>
    <xdr:to>
      <xdr:col>3</xdr:col>
      <xdr:colOff>115602</xdr:colOff>
      <xdr:row>4</xdr:row>
      <xdr:rowOff>143023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CA22F7-5ADE-49C6-9C57-943409BA49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759" y="204162"/>
          <a:ext cx="859943" cy="8913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1</xdr:row>
      <xdr:rowOff>19050</xdr:rowOff>
    </xdr:from>
    <xdr:to>
      <xdr:col>2</xdr:col>
      <xdr:colOff>742950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8C5A68-DC9F-4F55-82AD-27EE554193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09550"/>
          <a:ext cx="90487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9"/>
  <sheetViews>
    <sheetView showGridLines="0" tabSelected="1" workbookViewId="0">
      <selection activeCell="C24" sqref="C24"/>
    </sheetView>
  </sheetViews>
  <sheetFormatPr defaultColWidth="11.42578125" defaultRowHeight="15"/>
  <cols>
    <col min="1" max="1" width="4.85546875" style="116" customWidth="1"/>
    <col min="2" max="2" width="5.85546875" style="116" customWidth="1"/>
    <col min="3" max="3" width="3.42578125" style="116" customWidth="1"/>
    <col min="4" max="4" width="2.42578125" style="116" customWidth="1"/>
    <col min="5" max="5" width="3.7109375" style="116" hidden="1" customWidth="1"/>
    <col min="6" max="6" width="12.5703125" style="116" hidden="1" customWidth="1"/>
    <col min="7" max="7" width="9.5703125" style="116" hidden="1" customWidth="1"/>
    <col min="8" max="8" width="10.85546875" style="116" hidden="1" customWidth="1"/>
    <col min="9" max="9" width="1.42578125" style="116" customWidth="1"/>
    <col min="10" max="10" width="3.7109375" style="116" bestFit="1" customWidth="1"/>
    <col min="11" max="11" width="1" style="116" customWidth="1"/>
    <col min="12" max="12" width="9.28515625" style="116" customWidth="1"/>
    <col min="13" max="13" width="19.85546875" style="116" customWidth="1"/>
    <col min="14" max="14" width="3.7109375" style="116" hidden="1" customWidth="1"/>
    <col min="15" max="15" width="7.85546875" style="116" customWidth="1"/>
    <col min="16" max="16" width="8.5703125" style="116" customWidth="1"/>
    <col min="17" max="17" width="14.85546875" style="116" customWidth="1"/>
    <col min="18" max="18" width="20.140625" style="116" customWidth="1"/>
    <col min="19" max="19" width="15.140625" style="116" customWidth="1"/>
    <col min="20" max="20" width="4.28515625" style="116" customWidth="1"/>
    <col min="21" max="21" width="7.85546875" style="116" customWidth="1"/>
    <col min="22" max="22" width="9.85546875" style="116" customWidth="1"/>
    <col min="23" max="23" width="10.42578125" style="116" customWidth="1"/>
    <col min="24" max="24" width="13.140625" style="116" customWidth="1"/>
    <col min="25" max="25" width="4" style="116" hidden="1" customWidth="1"/>
    <col min="26" max="26" width="11.140625" style="116" hidden="1" customWidth="1"/>
    <col min="27" max="27" width="7.140625" style="116" hidden="1" customWidth="1"/>
    <col min="28" max="28" width="11" style="116" hidden="1" customWidth="1"/>
    <col min="29" max="29" width="1.5703125" style="116" hidden="1" customWidth="1"/>
    <col min="30" max="34" width="3.7109375" style="116" hidden="1" customWidth="1"/>
    <col min="35" max="36" width="5.7109375" style="116" hidden="1" customWidth="1"/>
    <col min="37" max="37" width="5.42578125" style="116" customWidth="1"/>
    <col min="38" max="38" width="9.7109375" style="116" customWidth="1"/>
    <col min="39" max="39" width="8.42578125" style="116" customWidth="1"/>
    <col min="40" max="16384" width="11.42578125" style="116"/>
  </cols>
  <sheetData>
    <row r="1" spans="1:39" ht="42" customHeight="1">
      <c r="A1" s="142"/>
      <c r="B1" s="142"/>
      <c r="C1" s="142"/>
      <c r="D1" s="142"/>
      <c r="E1" s="142"/>
      <c r="F1" s="142"/>
      <c r="G1" s="142"/>
      <c r="H1" s="142"/>
      <c r="I1" s="144" t="s">
        <v>0</v>
      </c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6" t="s">
        <v>1</v>
      </c>
      <c r="AL1" s="147"/>
      <c r="AM1" s="148"/>
    </row>
    <row r="2" spans="1:39">
      <c r="A2" s="142"/>
      <c r="B2" s="142"/>
      <c r="C2" s="142"/>
      <c r="D2" s="142"/>
      <c r="E2" s="142"/>
      <c r="F2" s="142"/>
      <c r="G2" s="142"/>
      <c r="H2" s="142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6" t="s">
        <v>2</v>
      </c>
      <c r="AL2" s="147"/>
      <c r="AM2" s="148"/>
    </row>
    <row r="3" spans="1:39" ht="16.5" customHeight="1">
      <c r="A3" s="142"/>
      <c r="B3" s="142"/>
      <c r="C3" s="142"/>
      <c r="D3" s="142"/>
      <c r="E3" s="142"/>
      <c r="F3" s="142"/>
      <c r="G3" s="142"/>
      <c r="H3" s="142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9" t="s">
        <v>3</v>
      </c>
      <c r="AL3" s="150"/>
      <c r="AM3" s="151"/>
    </row>
    <row r="4" spans="1:39" ht="3.75" customHeight="1">
      <c r="A4" s="143"/>
      <c r="B4" s="143"/>
      <c r="C4" s="143"/>
      <c r="D4" s="143"/>
      <c r="E4" s="143"/>
      <c r="F4" s="143"/>
      <c r="G4" s="143"/>
      <c r="H4" s="143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52"/>
      <c r="AL4" s="153"/>
      <c r="AM4" s="154"/>
    </row>
    <row r="5" spans="1:39">
      <c r="A5" s="117"/>
      <c r="B5" s="117"/>
      <c r="C5" s="117"/>
      <c r="D5" s="117"/>
      <c r="E5" s="117"/>
      <c r="F5" s="117"/>
      <c r="G5" s="117"/>
      <c r="H5" s="117"/>
    </row>
    <row r="6" spans="1:39">
      <c r="C6" s="155" t="s">
        <v>4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</row>
    <row r="8" spans="1:39">
      <c r="C8" s="139" t="s">
        <v>5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1"/>
      <c r="O8" s="139" t="s">
        <v>6</v>
      </c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1"/>
    </row>
    <row r="9" spans="1:39">
      <c r="C9" s="156" t="s">
        <v>7</v>
      </c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8"/>
      <c r="O9" s="159" t="s">
        <v>8</v>
      </c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1"/>
    </row>
    <row r="10" spans="1:39">
      <c r="C10" s="164" t="s">
        <v>9</v>
      </c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23"/>
      <c r="O10" s="159" t="s">
        <v>10</v>
      </c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1"/>
    </row>
    <row r="11" spans="1:39" ht="16.5" customHeight="1">
      <c r="C11" s="162" t="s">
        <v>11</v>
      </c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18"/>
      <c r="O11" s="298" t="s">
        <v>12</v>
      </c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300"/>
    </row>
    <row r="12" spans="1:39" ht="14.25" customHeight="1">
      <c r="C12" s="162" t="s">
        <v>13</v>
      </c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18"/>
      <c r="O12" s="162" t="s">
        <v>14</v>
      </c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5"/>
    </row>
    <row r="13" spans="1:39">
      <c r="C13" s="162" t="s">
        <v>15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18"/>
      <c r="O13" s="162" t="s">
        <v>16</v>
      </c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5"/>
    </row>
    <row r="14" spans="1:39" ht="47.25" customHeight="1">
      <c r="C14" s="131" t="s">
        <v>17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26"/>
      <c r="O14" s="166" t="s">
        <v>18</v>
      </c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8"/>
    </row>
    <row r="15" spans="1:39" ht="16.5" customHeight="1">
      <c r="C15" s="127" t="s">
        <v>19</v>
      </c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18"/>
      <c r="O15" s="162" t="s">
        <v>20</v>
      </c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5"/>
    </row>
    <row r="16" spans="1:39" ht="15.75" customHeight="1">
      <c r="C16" s="127" t="s">
        <v>21</v>
      </c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18"/>
      <c r="O16" s="162" t="s">
        <v>22</v>
      </c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5"/>
    </row>
    <row r="17" spans="3:38">
      <c r="C17" s="129" t="s">
        <v>23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18"/>
      <c r="O17" s="298" t="s">
        <v>24</v>
      </c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299"/>
      <c r="AI17" s="299"/>
      <c r="AJ17" s="299"/>
      <c r="AK17" s="299"/>
      <c r="AL17" s="300"/>
    </row>
    <row r="18" spans="3:38" ht="33" customHeight="1">
      <c r="C18" s="122" t="s">
        <v>25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6"/>
      <c r="O18" s="166" t="s">
        <v>26</v>
      </c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8"/>
    </row>
    <row r="19" spans="3:38">
      <c r="C19" s="127" t="s">
        <v>27</v>
      </c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18"/>
      <c r="O19" s="162" t="s">
        <v>28</v>
      </c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5"/>
    </row>
    <row r="20" spans="3:38" ht="36" customHeight="1">
      <c r="C20" s="122" t="s">
        <v>29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6"/>
      <c r="O20" s="174" t="s">
        <v>30</v>
      </c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6"/>
    </row>
    <row r="21" spans="3:38" ht="17.25" customHeight="1">
      <c r="C21" s="127" t="s">
        <v>31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18"/>
      <c r="O21" s="162" t="s">
        <v>32</v>
      </c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5"/>
    </row>
    <row r="22" spans="3:38" ht="19.5" customHeight="1">
      <c r="C22" s="127" t="s">
        <v>33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18"/>
      <c r="O22" s="164" t="s">
        <v>34</v>
      </c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7"/>
    </row>
    <row r="23" spans="3:38" ht="21.75" customHeight="1">
      <c r="C23" s="136" t="s">
        <v>35</v>
      </c>
      <c r="D23" s="137"/>
      <c r="E23" s="137"/>
      <c r="F23" s="137"/>
      <c r="G23" s="137"/>
      <c r="H23" s="137"/>
      <c r="I23" s="138"/>
      <c r="J23" s="164" t="s">
        <v>36</v>
      </c>
      <c r="K23" s="186"/>
      <c r="L23" s="186"/>
      <c r="M23" s="187"/>
      <c r="N23" s="119"/>
      <c r="O23" s="177" t="s">
        <v>37</v>
      </c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9"/>
    </row>
    <row r="24" spans="3:38" ht="18" customHeight="1">
      <c r="C24" s="133"/>
      <c r="D24" s="134"/>
      <c r="E24" s="134"/>
      <c r="F24" s="134"/>
      <c r="G24" s="134"/>
      <c r="H24" s="134"/>
      <c r="I24" s="135"/>
      <c r="J24" s="164" t="s">
        <v>38</v>
      </c>
      <c r="K24" s="186"/>
      <c r="L24" s="186"/>
      <c r="M24" s="187"/>
      <c r="N24" s="119"/>
      <c r="O24" s="180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2"/>
    </row>
    <row r="25" spans="3:38" ht="18" customHeight="1">
      <c r="C25" s="124"/>
      <c r="D25" s="125"/>
      <c r="E25" s="125"/>
      <c r="F25" s="125"/>
      <c r="G25" s="125"/>
      <c r="H25" s="125"/>
      <c r="I25" s="125"/>
      <c r="J25" s="121"/>
      <c r="K25" s="121"/>
      <c r="L25" s="121"/>
      <c r="M25" s="119"/>
      <c r="N25" s="119"/>
      <c r="O25" s="122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</row>
    <row r="26" spans="3:38" ht="34.5" customHeight="1">
      <c r="C26" s="174" t="s">
        <v>39</v>
      </c>
      <c r="D26" s="175"/>
      <c r="E26" s="175"/>
      <c r="F26" s="175"/>
      <c r="G26" s="175"/>
      <c r="H26" s="175"/>
      <c r="I26" s="175"/>
      <c r="J26" s="175"/>
      <c r="K26" s="175"/>
      <c r="L26" s="175"/>
      <c r="M26" s="176"/>
      <c r="N26" s="120"/>
      <c r="O26" s="174" t="s">
        <v>40</v>
      </c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6"/>
    </row>
    <row r="29" spans="3:38">
      <c r="L29" s="202" t="s">
        <v>41</v>
      </c>
      <c r="M29" s="203"/>
      <c r="N29" s="203"/>
      <c r="O29" s="203"/>
      <c r="P29" s="203"/>
      <c r="Q29" s="203"/>
      <c r="R29" s="204"/>
      <c r="T29" s="188" t="s">
        <v>42</v>
      </c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90"/>
    </row>
    <row r="30" spans="3:38">
      <c r="L30" s="205" t="s">
        <v>43</v>
      </c>
      <c r="M30" s="206"/>
      <c r="N30" s="207" t="s">
        <v>44</v>
      </c>
      <c r="O30" s="208"/>
      <c r="P30" s="208"/>
      <c r="Q30" s="208"/>
      <c r="R30" s="209"/>
      <c r="T30" s="191" t="s">
        <v>45</v>
      </c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3"/>
    </row>
    <row r="31" spans="3:38">
      <c r="L31" s="169" t="s">
        <v>46</v>
      </c>
      <c r="M31" s="170"/>
      <c r="N31" s="171" t="s">
        <v>47</v>
      </c>
      <c r="O31" s="172"/>
      <c r="P31" s="172"/>
      <c r="Q31" s="172"/>
      <c r="R31" s="173"/>
      <c r="T31" s="194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6"/>
    </row>
    <row r="32" spans="3:38">
      <c r="L32" s="169" t="s">
        <v>48</v>
      </c>
      <c r="M32" s="170"/>
      <c r="N32" s="171" t="s">
        <v>49</v>
      </c>
      <c r="O32" s="172"/>
      <c r="P32" s="172"/>
      <c r="Q32" s="172"/>
      <c r="R32" s="173"/>
      <c r="T32" s="183" t="s">
        <v>50</v>
      </c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5"/>
    </row>
    <row r="33" spans="12:38">
      <c r="L33" s="169" t="s">
        <v>51</v>
      </c>
      <c r="M33" s="170"/>
      <c r="N33" s="171" t="s">
        <v>52</v>
      </c>
      <c r="O33" s="172"/>
      <c r="P33" s="172"/>
      <c r="Q33" s="172"/>
      <c r="R33" s="173"/>
      <c r="T33" s="183" t="s">
        <v>53</v>
      </c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5"/>
    </row>
    <row r="34" spans="12:38">
      <c r="L34" s="169" t="s">
        <v>54</v>
      </c>
      <c r="M34" s="170"/>
      <c r="N34" s="171" t="s">
        <v>55</v>
      </c>
      <c r="O34" s="172"/>
      <c r="P34" s="172"/>
      <c r="Q34" s="172"/>
      <c r="R34" s="173"/>
      <c r="T34" s="194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6"/>
    </row>
    <row r="35" spans="12:38">
      <c r="L35" s="169" t="s">
        <v>56</v>
      </c>
      <c r="M35" s="170"/>
      <c r="N35" s="171" t="s">
        <v>57</v>
      </c>
      <c r="O35" s="172"/>
      <c r="P35" s="172"/>
      <c r="Q35" s="172"/>
      <c r="R35" s="173"/>
      <c r="T35" s="183" t="s">
        <v>58</v>
      </c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5"/>
    </row>
    <row r="36" spans="12:38">
      <c r="L36" s="169" t="s">
        <v>59</v>
      </c>
      <c r="M36" s="170"/>
      <c r="N36" s="171" t="s">
        <v>60</v>
      </c>
      <c r="O36" s="172"/>
      <c r="P36" s="172"/>
      <c r="Q36" s="172"/>
      <c r="R36" s="173"/>
      <c r="T36" s="183" t="s">
        <v>61</v>
      </c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5"/>
    </row>
    <row r="37" spans="12:38">
      <c r="L37" s="169" t="s">
        <v>62</v>
      </c>
      <c r="M37" s="170"/>
      <c r="N37" s="171" t="s">
        <v>63</v>
      </c>
      <c r="O37" s="172"/>
      <c r="P37" s="172"/>
      <c r="Q37" s="172"/>
      <c r="R37" s="173"/>
      <c r="T37" s="183" t="s">
        <v>64</v>
      </c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5"/>
    </row>
    <row r="38" spans="12:38">
      <c r="L38" s="169" t="s">
        <v>65</v>
      </c>
      <c r="M38" s="170"/>
      <c r="N38" s="171" t="s">
        <v>66</v>
      </c>
      <c r="O38" s="172"/>
      <c r="P38" s="172"/>
      <c r="Q38" s="172"/>
      <c r="R38" s="173"/>
      <c r="T38" s="183" t="s">
        <v>67</v>
      </c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5"/>
    </row>
    <row r="39" spans="12:38">
      <c r="L39" s="169" t="s">
        <v>68</v>
      </c>
      <c r="M39" s="170"/>
      <c r="N39" s="171" t="s">
        <v>69</v>
      </c>
      <c r="O39" s="172"/>
      <c r="P39" s="172"/>
      <c r="Q39" s="172"/>
      <c r="R39" s="173"/>
      <c r="T39" s="183" t="s">
        <v>70</v>
      </c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5"/>
    </row>
    <row r="40" spans="12:38">
      <c r="L40" s="169" t="s">
        <v>71</v>
      </c>
      <c r="M40" s="170"/>
      <c r="N40" s="171" t="s">
        <v>72</v>
      </c>
      <c r="O40" s="172"/>
      <c r="P40" s="172"/>
      <c r="Q40" s="172"/>
      <c r="R40" s="173"/>
      <c r="T40" s="194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6"/>
    </row>
    <row r="41" spans="12:38">
      <c r="L41" s="169" t="s">
        <v>73</v>
      </c>
      <c r="M41" s="170"/>
      <c r="N41" s="171" t="s">
        <v>74</v>
      </c>
      <c r="O41" s="172"/>
      <c r="P41" s="172"/>
      <c r="Q41" s="172"/>
      <c r="R41" s="173"/>
      <c r="T41" s="210" t="s">
        <v>75</v>
      </c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2"/>
    </row>
    <row r="42" spans="12:38">
      <c r="L42" s="169" t="s">
        <v>76</v>
      </c>
      <c r="M42" s="170"/>
      <c r="N42" s="171" t="s">
        <v>77</v>
      </c>
      <c r="O42" s="172"/>
      <c r="P42" s="172"/>
      <c r="Q42" s="172"/>
      <c r="R42" s="173"/>
    </row>
    <row r="43" spans="12:38">
      <c r="L43" s="169" t="s">
        <v>78</v>
      </c>
      <c r="M43" s="170"/>
      <c r="N43" s="171" t="s">
        <v>79</v>
      </c>
      <c r="O43" s="172"/>
      <c r="P43" s="172"/>
      <c r="Q43" s="172"/>
      <c r="R43" s="173"/>
    </row>
    <row r="44" spans="12:38">
      <c r="L44" s="169" t="s">
        <v>80</v>
      </c>
      <c r="M44" s="170"/>
      <c r="N44" s="171" t="s">
        <v>81</v>
      </c>
      <c r="O44" s="172"/>
      <c r="P44" s="172"/>
      <c r="Q44" s="172"/>
      <c r="R44" s="173"/>
    </row>
    <row r="45" spans="12:38">
      <c r="L45" s="169" t="s">
        <v>82</v>
      </c>
      <c r="M45" s="170"/>
      <c r="N45" s="171" t="s">
        <v>83</v>
      </c>
      <c r="O45" s="172"/>
      <c r="P45" s="172"/>
      <c r="Q45" s="172"/>
      <c r="R45" s="173"/>
    </row>
    <row r="46" spans="12:38">
      <c r="L46" s="169" t="s">
        <v>84</v>
      </c>
      <c r="M46" s="170"/>
      <c r="N46" s="171" t="s">
        <v>85</v>
      </c>
      <c r="O46" s="172"/>
      <c r="P46" s="172"/>
      <c r="Q46" s="172"/>
      <c r="R46" s="173"/>
    </row>
    <row r="47" spans="12:38">
      <c r="L47" s="169" t="s">
        <v>86</v>
      </c>
      <c r="M47" s="170"/>
      <c r="N47" s="171" t="s">
        <v>87</v>
      </c>
      <c r="O47" s="172"/>
      <c r="P47" s="172"/>
      <c r="Q47" s="172"/>
      <c r="R47" s="173"/>
    </row>
    <row r="48" spans="12:38">
      <c r="L48" s="169" t="s">
        <v>88</v>
      </c>
      <c r="M48" s="170"/>
      <c r="N48" s="171" t="s">
        <v>89</v>
      </c>
      <c r="O48" s="172"/>
      <c r="P48" s="172"/>
      <c r="Q48" s="172"/>
      <c r="R48" s="173"/>
    </row>
    <row r="49" spans="12:18" ht="34.5" customHeight="1">
      <c r="L49" s="197" t="s">
        <v>90</v>
      </c>
      <c r="M49" s="198"/>
      <c r="N49" s="199" t="s">
        <v>91</v>
      </c>
      <c r="O49" s="200"/>
      <c r="P49" s="200"/>
      <c r="Q49" s="200"/>
      <c r="R49" s="201"/>
    </row>
  </sheetData>
  <mergeCells count="86">
    <mergeCell ref="T41:AL41"/>
    <mergeCell ref="T33:AL33"/>
    <mergeCell ref="T37:AL37"/>
    <mergeCell ref="T38:AL38"/>
    <mergeCell ref="T39:AL39"/>
    <mergeCell ref="T40:AL40"/>
    <mergeCell ref="T34:AL34"/>
    <mergeCell ref="T36:AL36"/>
    <mergeCell ref="L29:R29"/>
    <mergeCell ref="L30:M30"/>
    <mergeCell ref="N30:R30"/>
    <mergeCell ref="L31:M31"/>
    <mergeCell ref="N31:R31"/>
    <mergeCell ref="L32:M32"/>
    <mergeCell ref="N32:R32"/>
    <mergeCell ref="L33:M33"/>
    <mergeCell ref="N33:R33"/>
    <mergeCell ref="L34:M34"/>
    <mergeCell ref="N34:R34"/>
    <mergeCell ref="T29:AL29"/>
    <mergeCell ref="T30:AL30"/>
    <mergeCell ref="T31:AL31"/>
    <mergeCell ref="T32:AL32"/>
    <mergeCell ref="L49:M49"/>
    <mergeCell ref="N49:R49"/>
    <mergeCell ref="L42:M42"/>
    <mergeCell ref="N42:R42"/>
    <mergeCell ref="L43:M43"/>
    <mergeCell ref="N43:R43"/>
    <mergeCell ref="L44:M44"/>
    <mergeCell ref="N44:R44"/>
    <mergeCell ref="L46:M46"/>
    <mergeCell ref="N46:R46"/>
    <mergeCell ref="L47:M47"/>
    <mergeCell ref="N47:R47"/>
    <mergeCell ref="J23:M23"/>
    <mergeCell ref="J24:M24"/>
    <mergeCell ref="L48:M48"/>
    <mergeCell ref="N48:R48"/>
    <mergeCell ref="L40:M40"/>
    <mergeCell ref="N40:R40"/>
    <mergeCell ref="L41:M41"/>
    <mergeCell ref="N41:R41"/>
    <mergeCell ref="L45:M45"/>
    <mergeCell ref="N45:R45"/>
    <mergeCell ref="L37:M37"/>
    <mergeCell ref="N37:R37"/>
    <mergeCell ref="L38:M38"/>
    <mergeCell ref="N38:R38"/>
    <mergeCell ref="L39:M39"/>
    <mergeCell ref="N39:R39"/>
    <mergeCell ref="O15:AL15"/>
    <mergeCell ref="O16:AL16"/>
    <mergeCell ref="O17:AL17"/>
    <mergeCell ref="L36:M36"/>
    <mergeCell ref="N36:R36"/>
    <mergeCell ref="O18:AL18"/>
    <mergeCell ref="O19:AL19"/>
    <mergeCell ref="O20:AL20"/>
    <mergeCell ref="L35:M35"/>
    <mergeCell ref="N35:R35"/>
    <mergeCell ref="O21:AL21"/>
    <mergeCell ref="O23:AL24"/>
    <mergeCell ref="C26:M26"/>
    <mergeCell ref="O26:AL26"/>
    <mergeCell ref="T35:AL35"/>
    <mergeCell ref="O22:AL22"/>
    <mergeCell ref="C12:M12"/>
    <mergeCell ref="O12:AL12"/>
    <mergeCell ref="C13:M13"/>
    <mergeCell ref="O13:AL13"/>
    <mergeCell ref="O14:AL14"/>
    <mergeCell ref="C9:N9"/>
    <mergeCell ref="O9:AL9"/>
    <mergeCell ref="C11:M11"/>
    <mergeCell ref="O11:AL11"/>
    <mergeCell ref="C10:M10"/>
    <mergeCell ref="O10:AL10"/>
    <mergeCell ref="C8:N8"/>
    <mergeCell ref="O8:AL8"/>
    <mergeCell ref="A1:H4"/>
    <mergeCell ref="I1:AJ4"/>
    <mergeCell ref="AK1:AM1"/>
    <mergeCell ref="AK2:AM2"/>
    <mergeCell ref="AK3:AM4"/>
    <mergeCell ref="C6:AL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5"/>
  <sheetViews>
    <sheetView showGridLines="0" topLeftCell="A2" zoomScale="75" zoomScalePageLayoutView="89" workbookViewId="0">
      <selection activeCell="G21" sqref="G21"/>
    </sheetView>
  </sheetViews>
  <sheetFormatPr defaultColWidth="14.42578125" defaultRowHeight="16.5" customHeight="1"/>
  <cols>
    <col min="1" max="1" width="0.140625" style="31" customWidth="1"/>
    <col min="2" max="2" width="3.85546875" style="31" customWidth="1"/>
    <col min="3" max="3" width="11.85546875" style="31" customWidth="1"/>
    <col min="4" max="4" width="6.5703125" style="31" customWidth="1"/>
    <col min="5" max="5" width="14.7109375" style="31" bestFit="1" customWidth="1"/>
    <col min="6" max="6" width="25.85546875" style="31" customWidth="1"/>
    <col min="7" max="7" width="20.7109375" style="31" bestFit="1" customWidth="1"/>
    <col min="8" max="8" width="24.28515625" style="30" bestFit="1" customWidth="1"/>
    <col min="9" max="9" width="21.28515625" style="31" bestFit="1" customWidth="1"/>
    <col min="10" max="10" width="24.28515625" style="31" bestFit="1" customWidth="1"/>
    <col min="11" max="11" width="8.28515625" style="31" customWidth="1"/>
    <col min="12" max="12" width="7.5703125" style="31" bestFit="1" customWidth="1"/>
    <col min="13" max="13" width="13.140625" style="31" bestFit="1" customWidth="1"/>
    <col min="14" max="14" width="6.28515625" style="31" bestFit="1" customWidth="1"/>
    <col min="15" max="15" width="21.85546875" style="31" bestFit="1" customWidth="1"/>
    <col min="16" max="16" width="6" style="31" bestFit="1" customWidth="1"/>
    <col min="17" max="17" width="6.140625" style="31" bestFit="1" customWidth="1"/>
    <col min="18" max="18" width="12.42578125" style="31" customWidth="1"/>
    <col min="19" max="19" width="4.5703125" style="31" customWidth="1"/>
    <col min="20" max="20" width="105.140625" style="31" customWidth="1"/>
    <col min="21" max="25" width="10.7109375" style="31" customWidth="1"/>
    <col min="26" max="16384" width="14.42578125" style="31"/>
  </cols>
  <sheetData>
    <row r="1" spans="2:20" ht="16.5" hidden="1" customHeight="1" thickBot="1">
      <c r="B1" s="221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30"/>
      <c r="S1" s="30"/>
    </row>
    <row r="2" spans="2:20" ht="16.5" customHeight="1">
      <c r="B2" s="30"/>
      <c r="H2" s="31"/>
      <c r="R2" s="30"/>
      <c r="S2" s="30"/>
    </row>
    <row r="3" spans="2:20" ht="28.5" customHeight="1">
      <c r="B3" s="252"/>
      <c r="C3" s="253"/>
      <c r="D3" s="254"/>
      <c r="E3" s="240" t="s">
        <v>92</v>
      </c>
      <c r="F3" s="241"/>
      <c r="G3" s="241"/>
      <c r="H3" s="241"/>
      <c r="I3" s="241"/>
      <c r="J3" s="241"/>
      <c r="K3" s="241"/>
      <c r="L3" s="242"/>
      <c r="M3" s="243" t="s">
        <v>93</v>
      </c>
      <c r="N3" s="244"/>
      <c r="O3" s="244"/>
      <c r="P3" s="244"/>
      <c r="Q3" s="245"/>
      <c r="R3" s="30"/>
      <c r="S3" s="30"/>
    </row>
    <row r="4" spans="2:20" ht="28.5" customHeight="1">
      <c r="B4" s="255"/>
      <c r="C4" s="256"/>
      <c r="D4" s="257"/>
      <c r="E4" s="234" t="s">
        <v>94</v>
      </c>
      <c r="F4" s="235"/>
      <c r="G4" s="235"/>
      <c r="H4" s="235"/>
      <c r="I4" s="235"/>
      <c r="J4" s="235"/>
      <c r="K4" s="235"/>
      <c r="L4" s="236"/>
      <c r="M4" s="246" t="s">
        <v>95</v>
      </c>
      <c r="N4" s="247"/>
      <c r="O4" s="247"/>
      <c r="P4" s="247"/>
      <c r="Q4" s="248"/>
      <c r="R4" s="30"/>
      <c r="S4" s="30"/>
    </row>
    <row r="5" spans="2:20" ht="16.5" customHeight="1">
      <c r="B5" s="258"/>
      <c r="C5" s="259"/>
      <c r="D5" s="260"/>
      <c r="E5" s="237"/>
      <c r="F5" s="238"/>
      <c r="G5" s="238"/>
      <c r="H5" s="238"/>
      <c r="I5" s="238"/>
      <c r="J5" s="238"/>
      <c r="K5" s="238"/>
      <c r="L5" s="239"/>
      <c r="M5" s="249" t="s">
        <v>96</v>
      </c>
      <c r="N5" s="250"/>
      <c r="O5" s="250"/>
      <c r="P5" s="250"/>
      <c r="Q5" s="251"/>
      <c r="R5" s="30"/>
      <c r="S5" s="30"/>
    </row>
    <row r="6" spans="2:20" ht="16.5" customHeight="1" thickBot="1">
      <c r="B6" s="30"/>
      <c r="H6" s="31"/>
      <c r="R6" s="30"/>
      <c r="S6" s="30"/>
    </row>
    <row r="7" spans="2:20" ht="29.25" customHeight="1" thickBot="1">
      <c r="B7" s="226" t="s">
        <v>97</v>
      </c>
      <c r="C7" s="227"/>
      <c r="D7" s="228">
        <v>2023</v>
      </c>
      <c r="E7" s="227"/>
      <c r="F7" s="103"/>
      <c r="G7" s="104"/>
      <c r="H7" s="102"/>
      <c r="I7" s="105"/>
      <c r="J7" s="105"/>
      <c r="K7" s="228" t="s">
        <v>98</v>
      </c>
      <c r="L7" s="232"/>
      <c r="M7" s="232"/>
      <c r="N7" s="233"/>
      <c r="O7" s="229" t="s">
        <v>99</v>
      </c>
      <c r="P7" s="230"/>
      <c r="Q7" s="231"/>
      <c r="R7" s="30"/>
      <c r="S7" s="30"/>
      <c r="T7" s="96"/>
    </row>
    <row r="8" spans="2:20" ht="24" customHeight="1">
      <c r="B8" s="106" t="s">
        <v>100</v>
      </c>
      <c r="C8" s="33" t="s">
        <v>101</v>
      </c>
      <c r="D8" s="33" t="s">
        <v>102</v>
      </c>
      <c r="E8" s="35" t="s">
        <v>103</v>
      </c>
      <c r="F8" s="34" t="s">
        <v>104</v>
      </c>
      <c r="G8" s="34" t="s">
        <v>105</v>
      </c>
      <c r="H8" s="107" t="s">
        <v>106</v>
      </c>
      <c r="I8" s="108" t="s">
        <v>105</v>
      </c>
      <c r="J8" s="109" t="s">
        <v>106</v>
      </c>
      <c r="K8" s="110" t="s">
        <v>107</v>
      </c>
      <c r="L8" s="35" t="s">
        <v>108</v>
      </c>
      <c r="M8" s="35" t="s">
        <v>109</v>
      </c>
      <c r="N8" s="35" t="s">
        <v>31</v>
      </c>
      <c r="O8" s="35" t="s">
        <v>110</v>
      </c>
      <c r="P8" s="264" t="s">
        <v>90</v>
      </c>
      <c r="Q8" s="265"/>
      <c r="R8" s="36"/>
      <c r="S8" s="223" t="s">
        <v>111</v>
      </c>
      <c r="T8" s="225" t="s">
        <v>39</v>
      </c>
    </row>
    <row r="9" spans="2:20" ht="10.5" customHeight="1" thickBot="1">
      <c r="B9" s="111"/>
      <c r="C9" s="37"/>
      <c r="D9" s="37"/>
      <c r="E9" s="39" t="s">
        <v>112</v>
      </c>
      <c r="F9" s="38" t="s">
        <v>113</v>
      </c>
      <c r="G9" s="38" t="s">
        <v>114</v>
      </c>
      <c r="H9" s="112" t="s">
        <v>115</v>
      </c>
      <c r="I9" s="113" t="s">
        <v>116</v>
      </c>
      <c r="J9" s="114" t="s">
        <v>115</v>
      </c>
      <c r="K9" s="115" t="s">
        <v>117</v>
      </c>
      <c r="L9" s="39" t="s">
        <v>118</v>
      </c>
      <c r="M9" s="39" t="s">
        <v>119</v>
      </c>
      <c r="N9" s="39"/>
      <c r="O9" s="39" t="s">
        <v>120</v>
      </c>
      <c r="P9" s="40" t="s">
        <v>36</v>
      </c>
      <c r="Q9" s="41" t="s">
        <v>38</v>
      </c>
      <c r="R9" s="36"/>
      <c r="S9" s="224"/>
      <c r="T9" s="224"/>
    </row>
    <row r="10" spans="2:20" ht="16.5" customHeight="1" thickBot="1">
      <c r="B10" s="42">
        <v>1</v>
      </c>
      <c r="C10" s="43"/>
      <c r="D10" s="44" t="s">
        <v>43</v>
      </c>
      <c r="E10" s="45"/>
      <c r="F10" s="45"/>
      <c r="G10" s="46"/>
      <c r="H10" s="47" t="str">
        <f>IFERROR(VLOOKUP(G10,'FÓRMULAS (no tocar) '!K$4:$O$600,5,FALSE),"")</f>
        <v/>
      </c>
      <c r="I10" s="48"/>
      <c r="J10" s="49" t="str">
        <f>IFERROR(VLOOKUP(I10,'FÓRMULAS (no tocar) '!$K$4:$O$600,5,FALSE),"")</f>
        <v/>
      </c>
      <c r="K10" s="50"/>
      <c r="L10" s="45"/>
      <c r="M10" s="51"/>
      <c r="N10" s="52"/>
      <c r="O10" s="51"/>
      <c r="P10" s="53"/>
      <c r="Q10" s="54"/>
      <c r="R10" s="30"/>
      <c r="S10" s="97">
        <f t="shared" ref="S10:S34" si="0">B10</f>
        <v>1</v>
      </c>
      <c r="T10" s="98" t="str">
        <f>IFERROR(CONCATENATE(O7," ",C10," ",D10," ",E10,"  ",F10," ",(CONCATENATE(," ",H10,"       ",IF(I10="","",CONCATENATE(J10," "))))," ",K10," ",L10," ",M10," ",N10," ",O10," "),"")</f>
        <v xml:space="preserve">SKBG  ARS                  </v>
      </c>
    </row>
    <row r="11" spans="2:20" ht="16.5" customHeight="1" thickBot="1">
      <c r="B11" s="55">
        <v>2</v>
      </c>
      <c r="C11" s="56"/>
      <c r="D11" s="57" t="s">
        <v>43</v>
      </c>
      <c r="E11" s="58"/>
      <c r="F11" s="58"/>
      <c r="G11" s="58"/>
      <c r="H11" s="59" t="str">
        <f>IFERROR(VLOOKUP(G11,'FÓRMULAS (no tocar) '!K$5:$O$478,5,FALSE),"")</f>
        <v/>
      </c>
      <c r="I11" s="57"/>
      <c r="J11" s="60" t="str">
        <f>IFERROR(VLOOKUP(I11,'FÓRMULAS (no tocar) '!$K$4:$O$477,5,FALSE),"")</f>
        <v/>
      </c>
      <c r="K11" s="61"/>
      <c r="L11" s="58"/>
      <c r="M11" s="62"/>
      <c r="N11" s="57"/>
      <c r="O11" s="62"/>
      <c r="P11" s="61"/>
      <c r="Q11" s="63"/>
      <c r="R11" s="30"/>
      <c r="S11" s="99">
        <f t="shared" si="0"/>
        <v>2</v>
      </c>
      <c r="T11" s="98" t="str">
        <f>IFERROR(CONCATENATE(O7," ",C11," ",D11," ",E11,"  ",F11," ",(CONCATENATE(," ",H11," ",IF(I11="","",CONCATENATE(J11," "))))," ",K11," ",L11," ",M11," ",N11," ",O11," "),"")</f>
        <v xml:space="preserve">SKBG  ARS            </v>
      </c>
    </row>
    <row r="12" spans="2:20" ht="16.5" customHeight="1" thickBot="1">
      <c r="B12" s="55">
        <v>3</v>
      </c>
      <c r="C12" s="64"/>
      <c r="D12" s="57" t="s">
        <v>43</v>
      </c>
      <c r="E12" s="58"/>
      <c r="F12" s="58"/>
      <c r="G12" s="58"/>
      <c r="H12" s="59" t="str">
        <f>IFERROR(VLOOKUP(G12,'FÓRMULAS (no tocar) '!$K$5:$O$478,5,FALSE),"")</f>
        <v/>
      </c>
      <c r="I12" s="57"/>
      <c r="J12" s="60" t="str">
        <f>IFERROR(VLOOKUP(I12,'FÓRMULAS (no tocar) '!$K$4:$O$477,5,FALSE),"")</f>
        <v/>
      </c>
      <c r="K12" s="61"/>
      <c r="L12" s="58"/>
      <c r="M12" s="62"/>
      <c r="N12" s="57"/>
      <c r="O12" s="62"/>
      <c r="P12" s="61"/>
      <c r="Q12" s="63"/>
      <c r="R12" s="30"/>
      <c r="S12" s="99">
        <f t="shared" si="0"/>
        <v>3</v>
      </c>
      <c r="T12" s="98" t="str">
        <f>IFERROR(CONCATENATE(O7," ",C12," ",D12," ",E12,"  ",F12," ",(CONCATENATE(," ",H12," ",IF(I12="","",CONCATENATE(J12," "))))," ",K12," ",L12," ",M12," ",N12," ",O12," "),"")</f>
        <v xml:space="preserve">SKBG  ARS            </v>
      </c>
    </row>
    <row r="13" spans="2:20" ht="16.5" customHeight="1" thickBot="1">
      <c r="B13" s="55">
        <v>4</v>
      </c>
      <c r="C13" s="64"/>
      <c r="D13" s="57" t="s">
        <v>43</v>
      </c>
      <c r="E13" s="58"/>
      <c r="F13" s="58"/>
      <c r="G13" s="58"/>
      <c r="H13" s="59" t="str">
        <f>IFERROR(VLOOKUP(G13,'FÓRMULAS (no tocar) '!$K$5:$O$478,5,FALSE),"")</f>
        <v/>
      </c>
      <c r="I13" s="57"/>
      <c r="J13" s="60" t="str">
        <f>IFERROR(VLOOKUP(I13,'FÓRMULAS (no tocar) '!$K$4:$O$477,5,FALSE),"")</f>
        <v/>
      </c>
      <c r="K13" s="61"/>
      <c r="L13" s="58"/>
      <c r="M13" s="62"/>
      <c r="N13" s="57"/>
      <c r="O13" s="62"/>
      <c r="P13" s="61"/>
      <c r="Q13" s="63"/>
      <c r="R13" s="30"/>
      <c r="S13" s="99">
        <f t="shared" si="0"/>
        <v>4</v>
      </c>
      <c r="T13" s="98" t="str">
        <f>IFERROR(CONCATENATE(O7," ",C13," ",D13," ",E13,"  ",F13," ",(CONCATENATE(," ",H13," ",IF(I13="","",CONCATENATE(J13," "))))," ",K13," ",L13," ",M13," ",N13," ",O13," "),"")</f>
        <v xml:space="preserve">SKBG  ARS            </v>
      </c>
    </row>
    <row r="14" spans="2:20" ht="16.5" customHeight="1" thickBot="1">
      <c r="B14" s="55">
        <v>5</v>
      </c>
      <c r="C14" s="65"/>
      <c r="D14" s="57" t="s">
        <v>43</v>
      </c>
      <c r="E14" s="66"/>
      <c r="F14" s="66"/>
      <c r="G14" s="58"/>
      <c r="H14" s="59" t="str">
        <f>IFERROR(VLOOKUP(G14,'FÓRMULAS (no tocar) '!$K$5:$O$478,5,FALSE),"")</f>
        <v/>
      </c>
      <c r="I14" s="57"/>
      <c r="J14" s="60" t="str">
        <f>IFERROR(VLOOKUP(I14,'FÓRMULAS (no tocar) '!$K$4:$O$477,5,FALSE),"")</f>
        <v/>
      </c>
      <c r="K14" s="61"/>
      <c r="L14" s="58"/>
      <c r="M14" s="62"/>
      <c r="N14" s="57"/>
      <c r="O14" s="62"/>
      <c r="P14" s="61"/>
      <c r="Q14" s="63"/>
      <c r="R14" s="30"/>
      <c r="S14" s="99">
        <f t="shared" si="0"/>
        <v>5</v>
      </c>
      <c r="T14" s="98" t="str">
        <f>IFERROR(CONCATENATE(O7," ",C14," ",D14," ",E14,"  ",F14," ",(CONCATENATE(," ",H14," ",IF(I14="","",CONCATENATE(J14," "))))," ",K14," ",L14," ",M14," ",N14," ",O14," "),"")</f>
        <v xml:space="preserve">SKBG  ARS            </v>
      </c>
    </row>
    <row r="15" spans="2:20" ht="16.5" customHeight="1" thickBot="1">
      <c r="B15" s="55">
        <v>6</v>
      </c>
      <c r="C15" s="64"/>
      <c r="D15" s="57" t="s">
        <v>43</v>
      </c>
      <c r="E15" s="58"/>
      <c r="F15" s="58"/>
      <c r="G15" s="58"/>
      <c r="H15" s="59" t="str">
        <f>IFERROR(VLOOKUP(G15,'FÓRMULAS (no tocar) '!$K$5:$O$478,5,FALSE),"")</f>
        <v/>
      </c>
      <c r="I15" s="57"/>
      <c r="J15" s="60" t="str">
        <f>IFERROR(VLOOKUP(I15,'FÓRMULAS (no tocar) '!$K$4:$O$477,5,FALSE),"")</f>
        <v/>
      </c>
      <c r="K15" s="61"/>
      <c r="L15" s="58"/>
      <c r="M15" s="62"/>
      <c r="N15" s="57"/>
      <c r="O15" s="62"/>
      <c r="P15" s="61"/>
      <c r="Q15" s="63"/>
      <c r="R15" s="30"/>
      <c r="S15" s="99">
        <f t="shared" si="0"/>
        <v>6</v>
      </c>
      <c r="T15" s="98" t="str">
        <f>IFERROR(CONCATENATE(O7," ",C15," ",D15," ",E15,"  ",F15," ",(CONCATENATE(," ",H15," ",IF(I15="","",CONCATENATE(J15," "))))," ",K15," ",L15," ",M15," ",N15," ",O15," "),"")</f>
        <v xml:space="preserve">SKBG  ARS            </v>
      </c>
    </row>
    <row r="16" spans="2:20" ht="16.5" customHeight="1" thickBot="1">
      <c r="B16" s="55">
        <v>7</v>
      </c>
      <c r="C16" s="64"/>
      <c r="D16" s="57" t="s">
        <v>43</v>
      </c>
      <c r="E16" s="58"/>
      <c r="F16" s="58"/>
      <c r="G16" s="58"/>
      <c r="H16" s="59" t="str">
        <f>IFERROR(VLOOKUP(G16,'FÓRMULAS (no tocar) '!$K$5:$O$478,5,FALSE),"")</f>
        <v/>
      </c>
      <c r="I16" s="57"/>
      <c r="J16" s="60" t="str">
        <f>IFERROR(VLOOKUP(I16,'FÓRMULAS (no tocar) '!$K$4:$O$477,5,FALSE),"")</f>
        <v/>
      </c>
      <c r="K16" s="61"/>
      <c r="L16" s="58"/>
      <c r="M16" s="62"/>
      <c r="N16" s="57"/>
      <c r="O16" s="62"/>
      <c r="P16" s="61"/>
      <c r="Q16" s="63"/>
      <c r="R16" s="30"/>
      <c r="S16" s="99">
        <f t="shared" si="0"/>
        <v>7</v>
      </c>
      <c r="T16" s="98" t="str">
        <f>IFERROR(CONCATENATE(O7," ",C16," ",D16," ",E16,"  ",F16," ",(CONCATENATE(," ",H16," ",IF(I16="","",CONCATENATE(J16," "))))," ",K16," ",L16," ",M16," ",N16," ",O16," "),"")</f>
        <v xml:space="preserve">SKBG  ARS            </v>
      </c>
    </row>
    <row r="17" spans="2:20" ht="16.5" customHeight="1" thickBot="1">
      <c r="B17" s="55">
        <v>8</v>
      </c>
      <c r="C17" s="64"/>
      <c r="D17" s="57" t="s">
        <v>43</v>
      </c>
      <c r="E17" s="67"/>
      <c r="F17" s="67"/>
      <c r="G17" s="58"/>
      <c r="H17" s="59" t="str">
        <f>IFERROR(VLOOKUP(G17,'FÓRMULAS (no tocar) '!$K$5:$O$478,5,FALSE),"")</f>
        <v/>
      </c>
      <c r="I17" s="57"/>
      <c r="J17" s="60" t="str">
        <f>IFERROR(VLOOKUP(I17,'FÓRMULAS (no tocar) '!$K$4:$O$477,5,FALSE),"")</f>
        <v/>
      </c>
      <c r="K17" s="61"/>
      <c r="L17" s="58"/>
      <c r="M17" s="62"/>
      <c r="N17" s="57"/>
      <c r="O17" s="62"/>
      <c r="P17" s="61"/>
      <c r="Q17" s="63"/>
      <c r="R17" s="30"/>
      <c r="S17" s="99">
        <f t="shared" si="0"/>
        <v>8</v>
      </c>
      <c r="T17" s="98" t="str">
        <f>IFERROR(CONCATENATE(O7," ",C17," ",D17," ",E17,"  ",F17," ",(CONCATENATE(," ",H17," ",IF(I17="","",CONCATENATE(J17," "))))," ",K17," ",L17," ",M17," ",N17," ",O17," "),"")</f>
        <v xml:space="preserve">SKBG  ARS            </v>
      </c>
    </row>
    <row r="18" spans="2:20" ht="16.5" customHeight="1" thickBot="1">
      <c r="B18" s="55">
        <v>9</v>
      </c>
      <c r="C18" s="64"/>
      <c r="D18" s="57" t="s">
        <v>43</v>
      </c>
      <c r="E18" s="67"/>
      <c r="F18" s="67"/>
      <c r="G18" s="58"/>
      <c r="H18" s="59" t="str">
        <f>IFERROR(VLOOKUP(G18,'FÓRMULAS (no tocar) '!$K$5:$O$478,5,FALSE),"")</f>
        <v/>
      </c>
      <c r="I18" s="57"/>
      <c r="J18" s="60" t="str">
        <f>IFERROR(VLOOKUP(I18,'FÓRMULAS (no tocar) '!$K$4:$O$477,5,FALSE),"")</f>
        <v/>
      </c>
      <c r="K18" s="68"/>
      <c r="L18" s="67"/>
      <c r="M18" s="62"/>
      <c r="N18" s="69"/>
      <c r="O18" s="62"/>
      <c r="P18" s="61"/>
      <c r="Q18" s="63"/>
      <c r="R18" s="30"/>
      <c r="S18" s="99">
        <f t="shared" si="0"/>
        <v>9</v>
      </c>
      <c r="T18" s="98" t="str">
        <f>IFERROR(CONCATENATE(O7," ",C18," ",D18," ",E18,"  ",F18," ",(CONCATENATE(," ",H18," ",IF(I18="","",CONCATENATE(J18," "))))," ",K18," ",L18," ",M18," ",N18," ",O18," "),"")</f>
        <v xml:space="preserve">SKBG  ARS            </v>
      </c>
    </row>
    <row r="19" spans="2:20" ht="16.5" customHeight="1" thickBot="1">
      <c r="B19" s="55">
        <v>10</v>
      </c>
      <c r="C19" s="64"/>
      <c r="D19" s="57" t="s">
        <v>43</v>
      </c>
      <c r="E19" s="67"/>
      <c r="F19" s="67"/>
      <c r="G19" s="58"/>
      <c r="H19" s="59" t="str">
        <f>IFERROR(VLOOKUP(G19,'FÓRMULAS (no tocar) '!$K$5:$O$478,5,FALSE),"")</f>
        <v/>
      </c>
      <c r="I19" s="57"/>
      <c r="J19" s="60" t="str">
        <f>IFERROR(VLOOKUP(I19,'FÓRMULAS (no tocar) '!$K$4:$O$477,5,FALSE),"")</f>
        <v/>
      </c>
      <c r="K19" s="61"/>
      <c r="L19" s="58"/>
      <c r="M19" s="62"/>
      <c r="N19" s="57"/>
      <c r="O19" s="62"/>
      <c r="P19" s="61"/>
      <c r="Q19" s="63"/>
      <c r="R19" s="30"/>
      <c r="S19" s="99">
        <f t="shared" si="0"/>
        <v>10</v>
      </c>
      <c r="T19" s="98" t="str">
        <f>IFERROR(CONCATENATE(O7," ",C19," ",D19," ",E19,"  ",F19," ",(CONCATENATE(," ",H19," ",IF(I19="","",CONCATENATE(J19," "))))," ",K19," ",L19," ",M19," ",N19," ",O19," "),"")</f>
        <v xml:space="preserve">SKBG  ARS            </v>
      </c>
    </row>
    <row r="20" spans="2:20" ht="16.5" customHeight="1" thickBot="1">
      <c r="B20" s="55">
        <v>11</v>
      </c>
      <c r="C20" s="64"/>
      <c r="D20" s="57" t="s">
        <v>43</v>
      </c>
      <c r="E20" s="58"/>
      <c r="F20" s="58"/>
      <c r="G20" s="58"/>
      <c r="H20" s="59" t="str">
        <f>IFERROR(VLOOKUP(G20,'FÓRMULAS (no tocar) '!$K$5:$O$478,5,FALSE),"")</f>
        <v/>
      </c>
      <c r="I20" s="57"/>
      <c r="J20" s="60" t="str">
        <f>IFERROR(VLOOKUP(I20,'FÓRMULAS (no tocar) '!$K$4:$O$477,5,FALSE),"")</f>
        <v/>
      </c>
      <c r="K20" s="61"/>
      <c r="L20" s="58"/>
      <c r="M20" s="62"/>
      <c r="N20" s="57"/>
      <c r="O20" s="62"/>
      <c r="P20" s="61"/>
      <c r="Q20" s="63"/>
      <c r="R20" s="30"/>
      <c r="S20" s="99">
        <f t="shared" si="0"/>
        <v>11</v>
      </c>
      <c r="T20" s="98" t="str">
        <f>IFERROR(CONCATENATE(O7," ",C20," ",D20," ",E20,"  ",F20," ",(CONCATENATE(," ",H20," ",IF(I20="","",CONCATENATE(J20," "))))," ",K20," ",L20," ",M20," ",N20," ",O20," "),"")</f>
        <v xml:space="preserve">SKBG  ARS            </v>
      </c>
    </row>
    <row r="21" spans="2:20" ht="16.5" customHeight="1" thickBot="1">
      <c r="B21" s="55">
        <v>12</v>
      </c>
      <c r="C21" s="64"/>
      <c r="D21" s="57" t="s">
        <v>43</v>
      </c>
      <c r="E21" s="58"/>
      <c r="F21" s="58"/>
      <c r="G21" s="58"/>
      <c r="H21" s="59" t="str">
        <f>IFERROR(VLOOKUP(G21,'FÓRMULAS (no tocar) '!$K$5:$O$478,5,FALSE),"")</f>
        <v/>
      </c>
      <c r="I21" s="57"/>
      <c r="J21" s="60" t="str">
        <f>IFERROR(VLOOKUP(I21,'FÓRMULAS (no tocar) '!$K$4:$O$477,5,FALSE),"")</f>
        <v/>
      </c>
      <c r="K21" s="61"/>
      <c r="L21" s="58"/>
      <c r="M21" s="62"/>
      <c r="N21" s="57"/>
      <c r="O21" s="62"/>
      <c r="P21" s="61"/>
      <c r="Q21" s="63"/>
      <c r="R21" s="30"/>
      <c r="S21" s="99">
        <f t="shared" si="0"/>
        <v>12</v>
      </c>
      <c r="T21" s="98" t="str">
        <f>IFERROR(CONCATENATE(O7," ",C21," ",D21," ",E21,"  ",F21," ",(CONCATENATE(," ",H21," ",IF(I21="","",CONCATENATE(J21," "))))," ",K21," ",L21," ",M21," ",N21," ",O21," "),"")</f>
        <v xml:space="preserve">SKBG  ARS            </v>
      </c>
    </row>
    <row r="22" spans="2:20" ht="16.5" customHeight="1" thickBot="1">
      <c r="B22" s="55">
        <v>13</v>
      </c>
      <c r="C22" s="64"/>
      <c r="D22" s="57" t="s">
        <v>43</v>
      </c>
      <c r="E22" s="58"/>
      <c r="F22" s="58"/>
      <c r="G22" s="58"/>
      <c r="H22" s="59" t="str">
        <f>IFERROR(VLOOKUP(G22,'FÓRMULAS (no tocar) '!$K$5:$O$478,5,FALSE),"")</f>
        <v/>
      </c>
      <c r="I22" s="57"/>
      <c r="J22" s="60" t="str">
        <f>IFERROR(VLOOKUP(I22,'FÓRMULAS (no tocar) '!$K$4:$O$477,5,FALSE),"")</f>
        <v/>
      </c>
      <c r="K22" s="61"/>
      <c r="L22" s="58"/>
      <c r="M22" s="62"/>
      <c r="N22" s="57"/>
      <c r="O22" s="62"/>
      <c r="P22" s="61"/>
      <c r="Q22" s="63"/>
      <c r="R22" s="30"/>
      <c r="S22" s="99">
        <f t="shared" si="0"/>
        <v>13</v>
      </c>
      <c r="T22" s="98" t="str">
        <f>IFERROR(CONCATENATE(O7," ",C22," ",D22," ",E22,"  ",F22," ",(CONCATENATE(," ",H22," ",IF(I22="","",CONCATENATE(J22," "))))," ",K22," ",L22," ",M22," ",N22," ",O22," "),"")</f>
        <v xml:space="preserve">SKBG  ARS            </v>
      </c>
    </row>
    <row r="23" spans="2:20" ht="16.5" customHeight="1" thickBot="1">
      <c r="B23" s="55">
        <v>14</v>
      </c>
      <c r="C23" s="64"/>
      <c r="D23" s="57" t="s">
        <v>43</v>
      </c>
      <c r="E23" s="58"/>
      <c r="F23" s="58"/>
      <c r="G23" s="58"/>
      <c r="H23" s="59" t="str">
        <f>IFERROR(VLOOKUP(G23,'FÓRMULAS (no tocar) '!$K$5:$O$478,5,FALSE),"")</f>
        <v/>
      </c>
      <c r="I23" s="57"/>
      <c r="J23" s="60" t="str">
        <f>IFERROR(VLOOKUP(I23,'FÓRMULAS (no tocar) '!$K$4:$O$477,5,FALSE),"")</f>
        <v/>
      </c>
      <c r="K23" s="61"/>
      <c r="L23" s="58"/>
      <c r="M23" s="62"/>
      <c r="N23" s="57"/>
      <c r="O23" s="62"/>
      <c r="P23" s="61"/>
      <c r="Q23" s="63"/>
      <c r="R23" s="30"/>
      <c r="S23" s="99">
        <f t="shared" si="0"/>
        <v>14</v>
      </c>
      <c r="T23" s="98" t="str">
        <f>IFERROR(CONCATENATE(O7," ",C23," ",D23," ",E23,"  ",F23," ",(CONCATENATE(," ",H23," ",IF(I23="","",CONCATENATE(J23," "))))," ",K23," ",L23," ",M23," ",N23," ",O23," "),"")</f>
        <v xml:space="preserve">SKBG  ARS            </v>
      </c>
    </row>
    <row r="24" spans="2:20" ht="16.5" customHeight="1" thickBot="1">
      <c r="B24" s="55">
        <v>15</v>
      </c>
      <c r="C24" s="64"/>
      <c r="D24" s="57" t="s">
        <v>43</v>
      </c>
      <c r="E24" s="58"/>
      <c r="F24" s="58"/>
      <c r="G24" s="58"/>
      <c r="H24" s="59" t="str">
        <f>IFERROR(VLOOKUP(G24,'FÓRMULAS (no tocar) '!$K$5:$O$478,5,FALSE),"")</f>
        <v/>
      </c>
      <c r="I24" s="57"/>
      <c r="J24" s="60" t="str">
        <f>IFERROR(VLOOKUP(I24,'FÓRMULAS (no tocar) '!$K$4:$O$477,5,FALSE),"")</f>
        <v/>
      </c>
      <c r="K24" s="61"/>
      <c r="L24" s="58"/>
      <c r="M24" s="62"/>
      <c r="N24" s="57"/>
      <c r="O24" s="62"/>
      <c r="P24" s="61"/>
      <c r="Q24" s="63"/>
      <c r="R24" s="30"/>
      <c r="S24" s="99">
        <f t="shared" si="0"/>
        <v>15</v>
      </c>
      <c r="T24" s="98" t="str">
        <f>IFERROR(CONCATENATE(O7," ",C24," ",D24," ",E24,"  ",F24," ",(CONCATENATE(," ",H24," ",IF(I24="","",CONCATENATE(J24," "))))," ",K24," ",L24," ",M24," ",N24," ",O24," "),"")</f>
        <v xml:space="preserve">SKBG  ARS            </v>
      </c>
    </row>
    <row r="25" spans="2:20" ht="16.5" customHeight="1" thickBot="1">
      <c r="B25" s="70">
        <v>16</v>
      </c>
      <c r="C25" s="71"/>
      <c r="D25" s="58" t="s">
        <v>43</v>
      </c>
      <c r="E25" s="58"/>
      <c r="F25" s="58"/>
      <c r="G25" s="58"/>
      <c r="H25" s="59" t="str">
        <f>IFERROR(VLOOKUP(G25,'FÓRMULAS (no tocar) '!$K$5:$O$478,5,FALSE),"")</f>
        <v/>
      </c>
      <c r="I25" s="57"/>
      <c r="J25" s="60" t="str">
        <f>IFERROR(VLOOKUP(I25,'FÓRMULAS (no tocar) '!$K$4:$O$477,5,FALSE),"")</f>
        <v/>
      </c>
      <c r="K25" s="61"/>
      <c r="L25" s="58"/>
      <c r="M25" s="62"/>
      <c r="N25" s="57"/>
      <c r="O25" s="62"/>
      <c r="P25" s="61"/>
      <c r="Q25" s="63"/>
      <c r="R25" s="30"/>
      <c r="S25" s="99">
        <f t="shared" si="0"/>
        <v>16</v>
      </c>
      <c r="T25" s="98" t="str">
        <f>IFERROR(CONCATENATE(O7," ",C25," ",D25," ",E25,"  ",F25," ",(CONCATENATE(," ",H25," ",IF(I25="","",CONCATENATE(J25," "))))," ",K25," ",L25," ",M25," ",N25," ",O25," "),"")</f>
        <v xml:space="preserve">SKBG  ARS            </v>
      </c>
    </row>
    <row r="26" spans="2:20" ht="16.5" customHeight="1" thickBot="1">
      <c r="B26" s="70">
        <v>17</v>
      </c>
      <c r="C26" s="64"/>
      <c r="D26" s="58" t="s">
        <v>43</v>
      </c>
      <c r="E26" s="58"/>
      <c r="F26" s="58"/>
      <c r="G26" s="58"/>
      <c r="H26" s="59" t="str">
        <f>IFERROR(VLOOKUP(G26,'FÓRMULAS (no tocar) '!$K$5:$O$478,5,FALSE),"")</f>
        <v/>
      </c>
      <c r="I26" s="57"/>
      <c r="J26" s="60" t="str">
        <f>IFERROR(VLOOKUP(I26,'FÓRMULAS (no tocar) '!$K$4:$O$477,5,FALSE),"")</f>
        <v/>
      </c>
      <c r="K26" s="61"/>
      <c r="L26" s="58"/>
      <c r="M26" s="62"/>
      <c r="N26" s="57"/>
      <c r="O26" s="62"/>
      <c r="P26" s="61"/>
      <c r="Q26" s="63"/>
      <c r="R26" s="30"/>
      <c r="S26" s="99">
        <f t="shared" si="0"/>
        <v>17</v>
      </c>
      <c r="T26" s="98" t="str">
        <f>IFERROR(CONCATENATE(O7," ",C26," ",D26," ",E26,"  ",F26," ",(CONCATENATE(," ",H26," ",IF(I26="","",CONCATENATE(J26," "))))," ",K26," ",L26," ",M26," ",N26," ",O26," "),"")</f>
        <v xml:space="preserve">SKBG  ARS            </v>
      </c>
    </row>
    <row r="27" spans="2:20" ht="16.5" customHeight="1" thickBot="1">
      <c r="B27" s="70">
        <v>18</v>
      </c>
      <c r="C27" s="64"/>
      <c r="D27" s="58" t="s">
        <v>43</v>
      </c>
      <c r="E27" s="58"/>
      <c r="F27" s="58"/>
      <c r="G27" s="58"/>
      <c r="H27" s="59" t="str">
        <f>IFERROR(VLOOKUP(G27,'FÓRMULAS (no tocar) '!$K$5:$O$478,5,FALSE),"")</f>
        <v/>
      </c>
      <c r="I27" s="57"/>
      <c r="J27" s="60" t="str">
        <f>IFERROR(VLOOKUP(I27,'FÓRMULAS (no tocar) '!$K$4:$O$477,5,FALSE),"")</f>
        <v/>
      </c>
      <c r="K27" s="61"/>
      <c r="L27" s="58"/>
      <c r="M27" s="62"/>
      <c r="N27" s="57"/>
      <c r="O27" s="62"/>
      <c r="P27" s="61"/>
      <c r="Q27" s="63"/>
      <c r="R27" s="30"/>
      <c r="S27" s="99">
        <f t="shared" si="0"/>
        <v>18</v>
      </c>
      <c r="T27" s="98" t="str">
        <f>IFERROR(CONCATENATE(O7," ",C27," ",D27," ",E27,"  ",F27," ",(CONCATENATE(," ",H27," ",IF(I27="","",CONCATENATE(J27," "))))," ",K27," ",L27," ",M27," ",N27," ",O27," "),"")</f>
        <v xml:space="preserve">SKBG  ARS            </v>
      </c>
    </row>
    <row r="28" spans="2:20" ht="16.5" customHeight="1" thickBot="1">
      <c r="B28" s="70">
        <v>19</v>
      </c>
      <c r="C28" s="64"/>
      <c r="D28" s="64" t="s">
        <v>43</v>
      </c>
      <c r="E28" s="72"/>
      <c r="F28" s="72"/>
      <c r="G28" s="58"/>
      <c r="H28" s="59" t="str">
        <f>IFERROR(VLOOKUP(G28,'FÓRMULAS (no tocar) '!$K$5:$O$478,5,FALSE),"")</f>
        <v/>
      </c>
      <c r="I28" s="57"/>
      <c r="J28" s="60" t="str">
        <f>IFERROR(VLOOKUP(I28,'FÓRMULAS (no tocar) '!$K$4:$O$477,5,FALSE),"")</f>
        <v/>
      </c>
      <c r="K28" s="73"/>
      <c r="L28" s="72"/>
      <c r="M28" s="62"/>
      <c r="N28" s="74"/>
      <c r="O28" s="62"/>
      <c r="P28" s="73"/>
      <c r="Q28" s="75"/>
      <c r="R28" s="30"/>
      <c r="S28" s="99">
        <f t="shared" si="0"/>
        <v>19</v>
      </c>
      <c r="T28" s="98" t="str">
        <f>IFERROR(CONCATENATE(O7," ",C28," ",D28," ",E28,"  ",F28," ",(CONCATENATE(," ",H28," ",IF(I28="","",CONCATENATE(J28," "))))," ",K28," ",L28," ",M28," ",N28," ",O28," "),"")</f>
        <v xml:space="preserve">SKBG  ARS            </v>
      </c>
    </row>
    <row r="29" spans="2:20" ht="16.5" customHeight="1" thickBot="1">
      <c r="B29" s="70">
        <v>20</v>
      </c>
      <c r="C29" s="64"/>
      <c r="D29" s="64" t="s">
        <v>43</v>
      </c>
      <c r="E29" s="58"/>
      <c r="F29" s="58"/>
      <c r="G29" s="58"/>
      <c r="H29" s="59" t="str">
        <f>IFERROR(VLOOKUP(G29,'FÓRMULAS (no tocar) '!$K$5:$O$478,5,FALSE),"")</f>
        <v/>
      </c>
      <c r="I29" s="57"/>
      <c r="J29" s="60" t="str">
        <f>IFERROR(VLOOKUP(I29,'FÓRMULAS (no tocar) '!$K$4:$O$477,5,FALSE),"")</f>
        <v/>
      </c>
      <c r="K29" s="61"/>
      <c r="L29" s="58"/>
      <c r="M29" s="62"/>
      <c r="N29" s="57"/>
      <c r="O29" s="62"/>
      <c r="P29" s="61"/>
      <c r="Q29" s="75"/>
      <c r="R29" s="30"/>
      <c r="S29" s="99">
        <f t="shared" si="0"/>
        <v>20</v>
      </c>
      <c r="T29" s="98" t="str">
        <f>IFERROR(CONCATENATE(O7," ",C29," ",D29," ",E29,"  ",F29," ",(CONCATENATE(," ",H29," ",IF(I29="","",CONCATENATE(J29," "))))," ",K29," ",L29," ",M29," ",N29," ",O29," "),"")</f>
        <v xml:space="preserve">SKBG  ARS            </v>
      </c>
    </row>
    <row r="30" spans="2:20" ht="16.5" customHeight="1" thickBot="1">
      <c r="B30" s="70">
        <v>21</v>
      </c>
      <c r="C30" s="64"/>
      <c r="D30" s="64" t="s">
        <v>43</v>
      </c>
      <c r="E30" s="58"/>
      <c r="F30" s="58"/>
      <c r="G30" s="58"/>
      <c r="H30" s="59" t="str">
        <f>IFERROR(VLOOKUP(G30,'FÓRMULAS (no tocar) '!$K$5:$O$478,5,FALSE),"")</f>
        <v/>
      </c>
      <c r="I30" s="57"/>
      <c r="J30" s="60" t="str">
        <f>IFERROR(VLOOKUP(I30,'FÓRMULAS (no tocar) '!$K$4:$O$477,5,FALSE),"")</f>
        <v/>
      </c>
      <c r="K30" s="61"/>
      <c r="L30" s="58"/>
      <c r="M30" s="62"/>
      <c r="N30" s="57"/>
      <c r="O30" s="62"/>
      <c r="P30" s="61"/>
      <c r="Q30" s="75"/>
      <c r="R30" s="30"/>
      <c r="S30" s="99">
        <f t="shared" si="0"/>
        <v>21</v>
      </c>
      <c r="T30" s="98" t="str">
        <f>IFERROR(CONCATENATE(O7," ",C30," ",D30," ",E30,"  ",F30," ",(CONCATENATE(," ",H30," ",IF(I30="","",CONCATENATE(J30," "))))," ",K30," ",L30," ",M30," ",N30," ",O30," "),"")</f>
        <v xml:space="preserve">SKBG  ARS            </v>
      </c>
    </row>
    <row r="31" spans="2:20" ht="16.5" customHeight="1" thickBot="1">
      <c r="B31" s="70">
        <v>22</v>
      </c>
      <c r="C31" s="64"/>
      <c r="D31" s="64" t="s">
        <v>43</v>
      </c>
      <c r="E31" s="58"/>
      <c r="F31" s="58"/>
      <c r="G31" s="58"/>
      <c r="H31" s="59" t="str">
        <f>IFERROR(VLOOKUP(G31,'FÓRMULAS (no tocar) '!$K$5:$O$478,5,FALSE),"")</f>
        <v/>
      </c>
      <c r="I31" s="57"/>
      <c r="J31" s="60" t="str">
        <f>IFERROR(VLOOKUP(I31,'FÓRMULAS (no tocar) '!$K$4:$O$477,5,FALSE),"")</f>
        <v/>
      </c>
      <c r="K31" s="61"/>
      <c r="L31" s="58"/>
      <c r="M31" s="62"/>
      <c r="N31" s="57"/>
      <c r="O31" s="62"/>
      <c r="P31" s="61"/>
      <c r="Q31" s="75"/>
      <c r="R31" s="30"/>
      <c r="S31" s="99">
        <f t="shared" si="0"/>
        <v>22</v>
      </c>
      <c r="T31" s="98" t="str">
        <f>IFERROR(CONCATENATE(O7," ",C31," ",D31," ",E31,"  ",F31," ",(CONCATENATE(," ",H31," ",IF(I31="","",CONCATENATE(J31," "))))," ",K31," ",L31," ",M31," ",N31," ",O31," "),"")</f>
        <v xml:space="preserve">SKBG  ARS            </v>
      </c>
    </row>
    <row r="32" spans="2:20" ht="16.5" customHeight="1" thickBot="1">
      <c r="B32" s="70">
        <v>23</v>
      </c>
      <c r="C32" s="64"/>
      <c r="D32" s="64" t="s">
        <v>43</v>
      </c>
      <c r="E32" s="58"/>
      <c r="F32" s="58"/>
      <c r="G32" s="58"/>
      <c r="H32" s="59" t="str">
        <f>IFERROR(VLOOKUP(G32,'FÓRMULAS (no tocar) '!$K$5:$O$478,5,FALSE),"")</f>
        <v/>
      </c>
      <c r="I32" s="57"/>
      <c r="J32" s="60" t="str">
        <f>IFERROR(VLOOKUP(I32,'FÓRMULAS (no tocar) '!$K$4:$O$477,5,FALSE),"")</f>
        <v/>
      </c>
      <c r="K32" s="61"/>
      <c r="L32" s="58"/>
      <c r="M32" s="62"/>
      <c r="N32" s="57"/>
      <c r="O32" s="62"/>
      <c r="P32" s="61"/>
      <c r="Q32" s="75"/>
      <c r="R32" s="30"/>
      <c r="S32" s="99">
        <f t="shared" si="0"/>
        <v>23</v>
      </c>
      <c r="T32" s="98" t="str">
        <f>IFERROR(CONCATENATE(O7," ",C32," ",D32," ",E32,"  ",F32," ",(CONCATENATE(," ",H32," ",IF(I32="","",CONCATENATE(J32," "))))," ",K32," ",L32," ",M32," ",N32," ",O32," "),"")</f>
        <v xml:space="preserve">SKBG  ARS            </v>
      </c>
    </row>
    <row r="33" spans="1:20" ht="16.5" customHeight="1">
      <c r="B33" s="76">
        <v>24</v>
      </c>
      <c r="C33" s="77"/>
      <c r="D33" s="77" t="s">
        <v>43</v>
      </c>
      <c r="E33" s="78"/>
      <c r="F33" s="78"/>
      <c r="G33" s="58"/>
      <c r="H33" s="79" t="str">
        <f>IFERROR(VLOOKUP(G33,'FÓRMULAS (no tocar) '!$K$5:$O$478,5,FALSE),"")</f>
        <v/>
      </c>
      <c r="I33" s="80"/>
      <c r="J33" s="81" t="str">
        <f>IFERROR(VLOOKUP(I33,'FÓRMULAS (no tocar) '!$K$4:$O$477,5,FALSE),"")</f>
        <v/>
      </c>
      <c r="K33" s="82"/>
      <c r="L33" s="78"/>
      <c r="M33" s="62"/>
      <c r="N33" s="80"/>
      <c r="O33" s="62"/>
      <c r="P33" s="82"/>
      <c r="Q33" s="83"/>
      <c r="R33" s="30"/>
      <c r="S33" s="99">
        <f t="shared" si="0"/>
        <v>24</v>
      </c>
      <c r="T33" s="100" t="str">
        <f>IFERROR(CONCATENATE(O7," ",C33," ",D33," ",E33,"  ",F33," ",(CONCATENATE(," ",H33," ",IF(I33="","",CONCATENATE(J33," "))))," ",K33," ",L33," ",M33," ",N33," ",O33," "),"")</f>
        <v xml:space="preserve">SKBG  ARS            </v>
      </c>
    </row>
    <row r="34" spans="1:20" ht="16.5" customHeight="1" thickBot="1">
      <c r="A34" s="32"/>
      <c r="B34" s="84">
        <v>25</v>
      </c>
      <c r="C34" s="85"/>
      <c r="D34" s="85" t="s">
        <v>43</v>
      </c>
      <c r="E34" s="85"/>
      <c r="F34" s="85"/>
      <c r="G34" s="85"/>
      <c r="H34" s="86" t="str">
        <f>IFERROR(VLOOKUP(G34,'FÓRMULAS (no tocar) '!$K$5:$O$478,5,FALSE),"")</f>
        <v/>
      </c>
      <c r="I34" s="85"/>
      <c r="J34" s="85" t="str">
        <f>IFERROR(VLOOKUP(I34,'FÓRMULAS (no tocar) '!$K$4:$O$477,5,FALSE),"")</f>
        <v/>
      </c>
      <c r="K34" s="85"/>
      <c r="L34" s="87"/>
      <c r="M34" s="85"/>
      <c r="N34" s="88"/>
      <c r="O34" s="85"/>
      <c r="P34" s="89"/>
      <c r="Q34" s="90"/>
      <c r="R34" s="30"/>
      <c r="S34" s="84">
        <f t="shared" si="0"/>
        <v>25</v>
      </c>
      <c r="T34" s="101" t="str">
        <f>IFERROR(CONCATENATE(O7," ",C34," ",D34," ",E34,"  ",F34," ",(CONCATENATE(," ",H34," ",IF(I34="","",CONCATENATE(J34," "))))," ",K34," ",L34," ",M34," ",N34," ",O34," "),"")</f>
        <v xml:space="preserve">SKBG  ARS            </v>
      </c>
    </row>
    <row r="35" spans="1:20" ht="16.5" customHeight="1">
      <c r="A35" s="32"/>
      <c r="B35" s="91"/>
      <c r="C35" s="91"/>
      <c r="D35" s="91"/>
      <c r="E35" s="91"/>
      <c r="F35" s="91"/>
      <c r="G35" s="91"/>
      <c r="H35" s="92"/>
      <c r="I35" s="91"/>
      <c r="J35" s="91"/>
      <c r="K35" s="91"/>
      <c r="L35" s="91"/>
      <c r="M35" s="91"/>
      <c r="N35" s="91"/>
      <c r="O35" s="91"/>
      <c r="P35" s="91"/>
      <c r="Q35" s="91"/>
      <c r="R35" s="30"/>
      <c r="S35" s="91"/>
      <c r="T35" s="92"/>
    </row>
    <row r="36" spans="1:20" ht="16.5" customHeight="1">
      <c r="A36" s="32"/>
      <c r="B36" s="91"/>
      <c r="C36" s="91"/>
      <c r="D36" s="91"/>
      <c r="E36" s="91"/>
      <c r="F36" s="91"/>
      <c r="G36" s="91"/>
      <c r="H36" s="92"/>
      <c r="I36" s="91"/>
      <c r="J36" s="91"/>
      <c r="K36" s="91"/>
      <c r="L36" s="91"/>
      <c r="M36" s="91"/>
      <c r="N36" s="91"/>
      <c r="O36" s="91"/>
      <c r="P36" s="91"/>
      <c r="Q36" s="91"/>
      <c r="R36" s="30"/>
      <c r="S36" s="91"/>
      <c r="T36" s="92"/>
    </row>
    <row r="37" spans="1:20" ht="16.5" customHeight="1" thickBot="1">
      <c r="A37" s="32"/>
      <c r="B37" s="91"/>
      <c r="C37" s="91"/>
      <c r="D37" s="91"/>
      <c r="E37" s="91"/>
      <c r="F37" s="91"/>
      <c r="G37" s="91"/>
      <c r="H37" s="92"/>
      <c r="I37" s="91"/>
      <c r="J37" s="91"/>
      <c r="K37" s="91"/>
      <c r="L37" s="91"/>
      <c r="M37" s="91"/>
      <c r="N37" s="91"/>
      <c r="O37" s="91"/>
      <c r="P37" s="91"/>
      <c r="Q37" s="91"/>
      <c r="R37" s="30"/>
      <c r="S37" s="91"/>
      <c r="T37" s="92"/>
    </row>
    <row r="38" spans="1:20" ht="16.5" hidden="1" customHeight="1" thickBot="1">
      <c r="A38" s="32"/>
      <c r="B38" s="91"/>
      <c r="C38" s="91"/>
      <c r="D38" s="91"/>
      <c r="E38" s="91"/>
      <c r="F38" s="91"/>
      <c r="G38" s="91"/>
      <c r="H38" s="92"/>
      <c r="I38" s="91"/>
      <c r="J38" s="91"/>
      <c r="K38" s="91"/>
      <c r="L38" s="91"/>
      <c r="M38" s="91"/>
      <c r="N38" s="91"/>
      <c r="O38" s="91"/>
      <c r="P38" s="91"/>
      <c r="Q38" s="91"/>
      <c r="R38" s="30"/>
      <c r="S38" s="91"/>
      <c r="T38" s="92"/>
    </row>
    <row r="39" spans="1:20" ht="16.5" hidden="1" customHeight="1" thickBot="1">
      <c r="A39" s="32"/>
      <c r="B39" s="91"/>
      <c r="C39" s="91"/>
      <c r="D39" s="91"/>
      <c r="E39" s="91"/>
      <c r="F39" s="91"/>
      <c r="G39" s="91"/>
      <c r="H39" s="92"/>
      <c r="I39" s="91"/>
      <c r="J39" s="91"/>
      <c r="K39" s="91"/>
      <c r="L39" s="91"/>
      <c r="M39" s="91"/>
      <c r="N39" s="91"/>
      <c r="O39" s="91"/>
      <c r="P39" s="91"/>
      <c r="Q39" s="91"/>
      <c r="R39" s="30"/>
      <c r="S39" s="91"/>
      <c r="T39" s="92"/>
    </row>
    <row r="40" spans="1:20" ht="16.5" hidden="1" customHeight="1" thickBot="1">
      <c r="A40" s="32"/>
      <c r="B40" s="91"/>
      <c r="C40" s="91"/>
      <c r="D40" s="91"/>
      <c r="E40" s="91"/>
      <c r="F40" s="91"/>
      <c r="G40" s="91"/>
      <c r="H40" s="92"/>
      <c r="I40" s="91"/>
      <c r="J40" s="91"/>
      <c r="K40" s="91"/>
      <c r="L40" s="91"/>
      <c r="M40" s="91"/>
      <c r="N40" s="91"/>
      <c r="O40" s="91"/>
      <c r="P40" s="91"/>
      <c r="Q40" s="91"/>
      <c r="R40" s="30"/>
      <c r="S40" s="91"/>
      <c r="T40" s="92"/>
    </row>
    <row r="41" spans="1:20" ht="16.5" hidden="1" customHeight="1" thickBot="1">
      <c r="B41" s="30"/>
      <c r="C41" s="30"/>
      <c r="D41" s="30"/>
      <c r="E41" s="30"/>
      <c r="F41" s="30"/>
      <c r="G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</row>
    <row r="42" spans="1:20" ht="16.5" customHeight="1" thickBot="1">
      <c r="B42" s="261" t="s">
        <v>121</v>
      </c>
      <c r="C42" s="262"/>
      <c r="D42" s="262"/>
      <c r="E42" s="262"/>
      <c r="F42" s="262"/>
      <c r="G42" s="262"/>
      <c r="H42" s="263"/>
      <c r="I42" s="30"/>
      <c r="J42" s="273" t="s">
        <v>42</v>
      </c>
      <c r="K42" s="274"/>
      <c r="L42" s="274"/>
      <c r="M42" s="274"/>
      <c r="N42" s="274"/>
      <c r="O42" s="274"/>
      <c r="P42" s="274"/>
      <c r="Q42" s="275"/>
      <c r="R42" s="36"/>
      <c r="S42" s="36"/>
    </row>
    <row r="43" spans="1:20" ht="16.5" customHeight="1">
      <c r="B43" s="266" t="s">
        <v>43</v>
      </c>
      <c r="C43" s="206"/>
      <c r="D43" s="267" t="s">
        <v>44</v>
      </c>
      <c r="E43" s="208"/>
      <c r="F43" s="208"/>
      <c r="G43" s="208"/>
      <c r="H43" s="268"/>
      <c r="I43" s="30"/>
      <c r="J43" s="301" t="s">
        <v>45</v>
      </c>
      <c r="K43" s="269"/>
      <c r="L43" s="269"/>
      <c r="M43" s="269"/>
      <c r="N43" s="269"/>
      <c r="O43" s="269"/>
      <c r="P43" s="269"/>
      <c r="Q43" s="302"/>
      <c r="R43" s="36"/>
      <c r="S43" s="36"/>
    </row>
    <row r="44" spans="1:20" ht="16.5" customHeight="1">
      <c r="B44" s="213" t="s">
        <v>46</v>
      </c>
      <c r="C44" s="170"/>
      <c r="D44" s="214" t="s">
        <v>47</v>
      </c>
      <c r="E44" s="172"/>
      <c r="F44" s="172"/>
      <c r="G44" s="172"/>
      <c r="H44" s="215"/>
      <c r="I44" s="30"/>
      <c r="J44" s="303"/>
      <c r="K44" s="269"/>
      <c r="L44" s="269"/>
      <c r="M44" s="269"/>
      <c r="N44" s="269"/>
      <c r="O44" s="269"/>
      <c r="P44" s="269"/>
      <c r="Q44" s="302"/>
      <c r="R44" s="30"/>
      <c r="S44" s="30"/>
    </row>
    <row r="45" spans="1:20" ht="16.5" customHeight="1">
      <c r="B45" s="213" t="s">
        <v>48</v>
      </c>
      <c r="C45" s="170"/>
      <c r="D45" s="214" t="s">
        <v>49</v>
      </c>
      <c r="E45" s="172"/>
      <c r="F45" s="172"/>
      <c r="G45" s="172"/>
      <c r="H45" s="215"/>
      <c r="I45" s="30"/>
      <c r="J45" s="303" t="s">
        <v>50</v>
      </c>
      <c r="K45" s="269"/>
      <c r="L45" s="269"/>
      <c r="M45" s="269"/>
      <c r="N45" s="269"/>
      <c r="O45" s="269"/>
      <c r="P45" s="269"/>
      <c r="Q45" s="302"/>
      <c r="R45" s="30"/>
      <c r="S45" s="30"/>
    </row>
    <row r="46" spans="1:20" ht="16.5" customHeight="1">
      <c r="B46" s="213" t="s">
        <v>51</v>
      </c>
      <c r="C46" s="170"/>
      <c r="D46" s="214" t="s">
        <v>52</v>
      </c>
      <c r="E46" s="172"/>
      <c r="F46" s="172"/>
      <c r="G46" s="172"/>
      <c r="H46" s="215"/>
      <c r="I46" s="30"/>
      <c r="J46" s="303" t="s">
        <v>53</v>
      </c>
      <c r="K46" s="269"/>
      <c r="L46" s="269"/>
      <c r="M46" s="269"/>
      <c r="N46" s="269"/>
      <c r="O46" s="269"/>
      <c r="P46" s="269"/>
      <c r="Q46" s="302"/>
      <c r="R46" s="30"/>
      <c r="S46" s="30"/>
    </row>
    <row r="47" spans="1:20" ht="16.5" customHeight="1">
      <c r="B47" s="213" t="s">
        <v>54</v>
      </c>
      <c r="C47" s="170"/>
      <c r="D47" s="214" t="s">
        <v>55</v>
      </c>
      <c r="E47" s="172"/>
      <c r="F47" s="172"/>
      <c r="G47" s="172"/>
      <c r="H47" s="215"/>
      <c r="I47" s="30"/>
      <c r="J47" s="303"/>
      <c r="K47" s="269"/>
      <c r="L47" s="269"/>
      <c r="M47" s="269"/>
      <c r="N47" s="269"/>
      <c r="O47" s="269"/>
      <c r="P47" s="269"/>
      <c r="Q47" s="302"/>
      <c r="R47" s="30"/>
      <c r="S47" s="30"/>
    </row>
    <row r="48" spans="1:20" ht="16.5" customHeight="1">
      <c r="B48" s="213" t="s">
        <v>56</v>
      </c>
      <c r="C48" s="170"/>
      <c r="D48" s="214" t="s">
        <v>57</v>
      </c>
      <c r="E48" s="172"/>
      <c r="F48" s="172"/>
      <c r="G48" s="172"/>
      <c r="H48" s="215"/>
      <c r="I48" s="30"/>
      <c r="J48" s="303" t="s">
        <v>58</v>
      </c>
      <c r="K48" s="269"/>
      <c r="L48" s="269"/>
      <c r="M48" s="269"/>
      <c r="N48" s="269"/>
      <c r="O48" s="269"/>
      <c r="P48" s="269"/>
      <c r="Q48" s="302"/>
      <c r="R48" s="30"/>
      <c r="S48" s="30"/>
    </row>
    <row r="49" spans="2:19" ht="16.5" customHeight="1">
      <c r="B49" s="213" t="s">
        <v>59</v>
      </c>
      <c r="C49" s="170"/>
      <c r="D49" s="214" t="s">
        <v>60</v>
      </c>
      <c r="E49" s="172"/>
      <c r="F49" s="172"/>
      <c r="G49" s="172"/>
      <c r="H49" s="215"/>
      <c r="I49" s="30"/>
      <c r="J49" s="303" t="s">
        <v>61</v>
      </c>
      <c r="K49" s="269"/>
      <c r="L49" s="269"/>
      <c r="M49" s="269"/>
      <c r="N49" s="269"/>
      <c r="O49" s="269"/>
      <c r="P49" s="269"/>
      <c r="Q49" s="302"/>
      <c r="R49" s="30"/>
      <c r="S49" s="30"/>
    </row>
    <row r="50" spans="2:19" ht="16.5" customHeight="1">
      <c r="B50" s="213" t="s">
        <v>62</v>
      </c>
      <c r="C50" s="170"/>
      <c r="D50" s="214" t="s">
        <v>63</v>
      </c>
      <c r="E50" s="172"/>
      <c r="F50" s="172"/>
      <c r="G50" s="172"/>
      <c r="H50" s="215"/>
      <c r="I50" s="30"/>
      <c r="J50" s="303" t="s">
        <v>64</v>
      </c>
      <c r="K50" s="269"/>
      <c r="L50" s="269"/>
      <c r="M50" s="269"/>
      <c r="N50" s="269"/>
      <c r="O50" s="269"/>
      <c r="P50" s="269"/>
      <c r="Q50" s="302"/>
      <c r="R50" s="30"/>
      <c r="S50" s="30"/>
    </row>
    <row r="51" spans="2:19" ht="16.5" customHeight="1">
      <c r="B51" s="213" t="s">
        <v>65</v>
      </c>
      <c r="C51" s="170"/>
      <c r="D51" s="214" t="s">
        <v>66</v>
      </c>
      <c r="E51" s="172"/>
      <c r="F51" s="172"/>
      <c r="G51" s="172"/>
      <c r="H51" s="215"/>
      <c r="I51" s="30"/>
      <c r="J51" s="303" t="s">
        <v>67</v>
      </c>
      <c r="K51" s="269"/>
      <c r="L51" s="269"/>
      <c r="M51" s="269"/>
      <c r="N51" s="269"/>
      <c r="O51" s="269"/>
      <c r="P51" s="269"/>
      <c r="Q51" s="302"/>
      <c r="R51" s="30"/>
      <c r="S51" s="30"/>
    </row>
    <row r="52" spans="2:19" ht="16.5" customHeight="1">
      <c r="B52" s="213" t="s">
        <v>68</v>
      </c>
      <c r="C52" s="170"/>
      <c r="D52" s="214" t="s">
        <v>69</v>
      </c>
      <c r="E52" s="172"/>
      <c r="F52" s="172"/>
      <c r="G52" s="172"/>
      <c r="H52" s="215"/>
      <c r="I52" s="30"/>
      <c r="J52" s="303" t="s">
        <v>70</v>
      </c>
      <c r="K52" s="269"/>
      <c r="L52" s="269"/>
      <c r="M52" s="269"/>
      <c r="N52" s="269"/>
      <c r="O52" s="269"/>
      <c r="P52" s="269"/>
      <c r="Q52" s="302"/>
      <c r="R52" s="30"/>
      <c r="S52" s="30"/>
    </row>
    <row r="53" spans="2:19" ht="16.5" customHeight="1">
      <c r="B53" s="213" t="s">
        <v>71</v>
      </c>
      <c r="C53" s="170"/>
      <c r="D53" s="214" t="s">
        <v>72</v>
      </c>
      <c r="E53" s="172"/>
      <c r="F53" s="172"/>
      <c r="G53" s="172"/>
      <c r="H53" s="215"/>
      <c r="I53" s="30"/>
      <c r="J53" s="93"/>
      <c r="K53" s="94"/>
      <c r="L53" s="94"/>
      <c r="M53" s="94"/>
      <c r="N53" s="94"/>
      <c r="O53" s="94"/>
      <c r="P53" s="94"/>
      <c r="Q53" s="95"/>
      <c r="R53" s="30"/>
      <c r="S53" s="30"/>
    </row>
    <row r="54" spans="2:19" ht="16.5" customHeight="1" thickBot="1">
      <c r="B54" s="213" t="s">
        <v>73</v>
      </c>
      <c r="C54" s="170"/>
      <c r="D54" s="214" t="s">
        <v>74</v>
      </c>
      <c r="E54" s="172"/>
      <c r="F54" s="172"/>
      <c r="G54" s="172"/>
      <c r="H54" s="215"/>
      <c r="I54" s="30"/>
      <c r="J54" s="270" t="s">
        <v>75</v>
      </c>
      <c r="K54" s="271"/>
      <c r="L54" s="271"/>
      <c r="M54" s="271"/>
      <c r="N54" s="271"/>
      <c r="O54" s="271"/>
      <c r="P54" s="271"/>
      <c r="Q54" s="272"/>
      <c r="R54" s="30"/>
      <c r="S54" s="30"/>
    </row>
    <row r="55" spans="2:19" ht="16.5" customHeight="1">
      <c r="B55" s="213" t="s">
        <v>76</v>
      </c>
      <c r="C55" s="170"/>
      <c r="D55" s="214" t="s">
        <v>77</v>
      </c>
      <c r="E55" s="172"/>
      <c r="F55" s="172"/>
      <c r="G55" s="172"/>
      <c r="H55" s="215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</row>
    <row r="56" spans="2:19" ht="16.5" customHeight="1">
      <c r="B56" s="213" t="s">
        <v>78</v>
      </c>
      <c r="C56" s="170"/>
      <c r="D56" s="214" t="s">
        <v>79</v>
      </c>
      <c r="E56" s="172"/>
      <c r="F56" s="172"/>
      <c r="G56" s="172"/>
      <c r="H56" s="215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</row>
    <row r="57" spans="2:19" ht="16.5" customHeight="1">
      <c r="B57" s="213" t="s">
        <v>80</v>
      </c>
      <c r="C57" s="170"/>
      <c r="D57" s="214" t="s">
        <v>81</v>
      </c>
      <c r="E57" s="172"/>
      <c r="F57" s="172"/>
      <c r="G57" s="172"/>
      <c r="H57" s="215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</row>
    <row r="58" spans="2:19" ht="16.5" customHeight="1">
      <c r="B58" s="213" t="s">
        <v>82</v>
      </c>
      <c r="C58" s="170"/>
      <c r="D58" s="214" t="s">
        <v>83</v>
      </c>
      <c r="E58" s="172"/>
      <c r="F58" s="172"/>
      <c r="G58" s="172"/>
      <c r="H58" s="215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</row>
    <row r="59" spans="2:19" ht="16.5" customHeight="1">
      <c r="B59" s="213" t="s">
        <v>84</v>
      </c>
      <c r="C59" s="170"/>
      <c r="D59" s="214" t="s">
        <v>85</v>
      </c>
      <c r="E59" s="172"/>
      <c r="F59" s="172"/>
      <c r="G59" s="172"/>
      <c r="H59" s="215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</row>
    <row r="60" spans="2:19" ht="16.5" customHeight="1">
      <c r="B60" s="213" t="s">
        <v>86</v>
      </c>
      <c r="C60" s="170"/>
      <c r="D60" s="214" t="s">
        <v>87</v>
      </c>
      <c r="E60" s="172"/>
      <c r="F60" s="172"/>
      <c r="G60" s="172"/>
      <c r="H60" s="215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</row>
    <row r="61" spans="2:19" ht="16.5" customHeight="1">
      <c r="B61" s="213" t="s">
        <v>88</v>
      </c>
      <c r="C61" s="170"/>
      <c r="D61" s="214" t="s">
        <v>89</v>
      </c>
      <c r="E61" s="172"/>
      <c r="F61" s="172"/>
      <c r="G61" s="172"/>
      <c r="H61" s="215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2:19" ht="16.5" customHeight="1" thickBot="1">
      <c r="B62" s="219" t="s">
        <v>90</v>
      </c>
      <c r="C62" s="220"/>
      <c r="D62" s="216" t="s">
        <v>91</v>
      </c>
      <c r="E62" s="217"/>
      <c r="F62" s="217"/>
      <c r="G62" s="217"/>
      <c r="H62" s="218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2:19" ht="16.5" customHeight="1">
      <c r="B63" s="221"/>
      <c r="C63" s="222"/>
      <c r="D63" s="30"/>
      <c r="E63" s="30"/>
      <c r="F63" s="30"/>
      <c r="G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</row>
    <row r="64" spans="2:19" ht="16.5" customHeight="1">
      <c r="B64" s="30"/>
      <c r="C64" s="30"/>
      <c r="D64" s="30"/>
      <c r="E64" s="30"/>
      <c r="F64" s="30"/>
      <c r="G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</row>
    <row r="65" spans="2:19" ht="16.5" customHeight="1">
      <c r="B65" s="30"/>
      <c r="C65" s="30"/>
      <c r="D65" s="30"/>
      <c r="E65" s="30"/>
      <c r="F65" s="30"/>
      <c r="G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</row>
    <row r="66" spans="2:19" ht="16.5" customHeight="1">
      <c r="B66" s="30"/>
      <c r="C66" s="30"/>
      <c r="D66" s="30"/>
      <c r="E66" s="30"/>
      <c r="F66" s="30"/>
      <c r="G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2:19" ht="16.5" customHeight="1">
      <c r="B67" s="30"/>
      <c r="C67" s="30"/>
      <c r="D67" s="30"/>
      <c r="E67" s="30"/>
      <c r="F67" s="30"/>
      <c r="G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</row>
    <row r="68" spans="2:19" ht="16.5" customHeight="1">
      <c r="B68" s="30"/>
      <c r="C68" s="30"/>
      <c r="D68" s="30"/>
      <c r="E68" s="30"/>
      <c r="F68" s="30"/>
      <c r="G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</row>
    <row r="69" spans="2:19" ht="16.5" customHeight="1">
      <c r="B69" s="30"/>
      <c r="C69" s="30"/>
      <c r="D69" s="30"/>
      <c r="E69" s="30"/>
      <c r="F69" s="30"/>
      <c r="G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</row>
    <row r="70" spans="2:19" ht="16.5" customHeight="1">
      <c r="B70" s="30"/>
      <c r="C70" s="30"/>
      <c r="D70" s="30"/>
      <c r="E70" s="30"/>
      <c r="F70" s="30"/>
      <c r="G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</row>
    <row r="71" spans="2:19" ht="16.5" customHeight="1">
      <c r="B71" s="30"/>
      <c r="C71" s="30"/>
      <c r="D71" s="30"/>
      <c r="E71" s="30"/>
      <c r="F71" s="30"/>
      <c r="G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</row>
    <row r="72" spans="2:19" ht="16.5" customHeight="1">
      <c r="B72" s="30"/>
      <c r="C72" s="30"/>
      <c r="D72" s="30"/>
      <c r="E72" s="30"/>
      <c r="F72" s="30"/>
      <c r="G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</row>
    <row r="73" spans="2:19" ht="16.5" customHeight="1">
      <c r="B73" s="30"/>
      <c r="C73" s="30"/>
      <c r="D73" s="30"/>
      <c r="E73" s="30"/>
      <c r="F73" s="30"/>
      <c r="G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</row>
    <row r="74" spans="2:19" ht="16.5" customHeight="1">
      <c r="B74" s="30"/>
      <c r="C74" s="30"/>
      <c r="D74" s="30"/>
      <c r="E74" s="30"/>
      <c r="F74" s="30"/>
      <c r="G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</row>
    <row r="75" spans="2:19" ht="16.5" customHeight="1">
      <c r="B75" s="30"/>
      <c r="C75" s="30"/>
      <c r="D75" s="30"/>
      <c r="E75" s="30"/>
      <c r="F75" s="30"/>
      <c r="G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</row>
    <row r="76" spans="2:19" ht="16.5" customHeight="1">
      <c r="B76" s="30"/>
      <c r="C76" s="30"/>
      <c r="D76" s="30"/>
      <c r="E76" s="30"/>
      <c r="F76" s="30"/>
      <c r="G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</row>
    <row r="77" spans="2:19" ht="16.5" customHeight="1">
      <c r="B77" s="30"/>
      <c r="C77" s="30"/>
      <c r="D77" s="30"/>
      <c r="E77" s="30"/>
      <c r="F77" s="30"/>
      <c r="G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</row>
    <row r="78" spans="2:19" ht="16.5" customHeight="1">
      <c r="B78" s="30"/>
      <c r="C78" s="30"/>
      <c r="D78" s="30"/>
      <c r="E78" s="30"/>
      <c r="F78" s="30"/>
      <c r="G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</row>
    <row r="79" spans="2:19" ht="16.5" customHeight="1">
      <c r="B79" s="30"/>
      <c r="C79" s="30"/>
      <c r="D79" s="30"/>
      <c r="E79" s="30"/>
      <c r="F79" s="30"/>
      <c r="G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</row>
    <row r="80" spans="2:19" ht="16.5" customHeight="1">
      <c r="B80" s="30"/>
      <c r="C80" s="30"/>
      <c r="D80" s="30"/>
      <c r="E80" s="30"/>
      <c r="F80" s="30"/>
      <c r="G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</row>
    <row r="81" spans="2:19" ht="16.5" customHeight="1">
      <c r="B81" s="30"/>
      <c r="C81" s="30"/>
      <c r="D81" s="30"/>
      <c r="E81" s="30"/>
      <c r="F81" s="30"/>
      <c r="G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2:19" ht="16.5" customHeight="1">
      <c r="B82" s="30"/>
      <c r="C82" s="30"/>
      <c r="D82" s="30"/>
      <c r="E82" s="30"/>
      <c r="F82" s="30"/>
      <c r="G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</row>
    <row r="83" spans="2:19" ht="16.5" customHeight="1">
      <c r="B83" s="30"/>
      <c r="C83" s="30"/>
      <c r="D83" s="30"/>
      <c r="E83" s="30"/>
      <c r="F83" s="30"/>
      <c r="G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</row>
    <row r="84" spans="2:19" ht="16.5" customHeight="1">
      <c r="B84" s="30"/>
      <c r="C84" s="30"/>
      <c r="D84" s="30"/>
      <c r="E84" s="30"/>
      <c r="F84" s="30"/>
      <c r="G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</row>
    <row r="85" spans="2:19" ht="16.5" customHeight="1">
      <c r="B85" s="30"/>
      <c r="C85" s="30"/>
      <c r="D85" s="30"/>
      <c r="E85" s="30"/>
      <c r="F85" s="30"/>
      <c r="G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</row>
    <row r="86" spans="2:19" ht="16.5" customHeight="1">
      <c r="B86" s="30"/>
      <c r="C86" s="30"/>
      <c r="D86" s="30"/>
      <c r="E86" s="30"/>
      <c r="F86" s="30"/>
      <c r="G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</row>
    <row r="87" spans="2:19" ht="16.5" customHeight="1">
      <c r="B87" s="30"/>
      <c r="C87" s="30"/>
      <c r="D87" s="30"/>
      <c r="E87" s="30"/>
      <c r="F87" s="30"/>
      <c r="G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</row>
    <row r="88" spans="2:19" ht="16.5" customHeight="1">
      <c r="B88" s="30"/>
      <c r="C88" s="30"/>
      <c r="D88" s="30"/>
      <c r="E88" s="30"/>
      <c r="F88" s="30"/>
      <c r="G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</row>
    <row r="89" spans="2:19" ht="16.5" customHeight="1">
      <c r="B89" s="30"/>
      <c r="C89" s="30"/>
      <c r="D89" s="30"/>
      <c r="E89" s="30"/>
      <c r="F89" s="30"/>
      <c r="G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</row>
    <row r="90" spans="2:19" ht="16.5" customHeight="1">
      <c r="B90" s="30"/>
      <c r="C90" s="30"/>
      <c r="D90" s="30"/>
      <c r="E90" s="30"/>
      <c r="F90" s="30"/>
      <c r="G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</row>
    <row r="91" spans="2:19" ht="16.5" customHeight="1">
      <c r="B91" s="30"/>
      <c r="C91" s="30"/>
      <c r="D91" s="30"/>
      <c r="E91" s="30"/>
      <c r="F91" s="30"/>
      <c r="G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</row>
    <row r="92" spans="2:19" ht="16.5" customHeight="1">
      <c r="B92" s="30"/>
      <c r="C92" s="30"/>
      <c r="D92" s="30"/>
      <c r="E92" s="30"/>
      <c r="F92" s="30"/>
      <c r="G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</row>
    <row r="93" spans="2:19" ht="16.5" customHeight="1">
      <c r="B93" s="30"/>
      <c r="C93" s="30"/>
      <c r="D93" s="30"/>
      <c r="E93" s="30"/>
      <c r="F93" s="30"/>
      <c r="G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</row>
    <row r="94" spans="2:19" ht="16.5" customHeight="1">
      <c r="B94" s="30"/>
      <c r="C94" s="30"/>
      <c r="D94" s="30"/>
      <c r="E94" s="30"/>
      <c r="F94" s="30"/>
      <c r="G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</row>
    <row r="95" spans="2:19" ht="16.5" customHeight="1">
      <c r="B95" s="30"/>
      <c r="C95" s="30"/>
      <c r="D95" s="30"/>
      <c r="E95" s="30"/>
      <c r="F95" s="30"/>
      <c r="G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</row>
    <row r="96" spans="2:19" ht="16.5" customHeight="1">
      <c r="B96" s="30"/>
      <c r="C96" s="30"/>
      <c r="D96" s="30"/>
      <c r="E96" s="30"/>
      <c r="F96" s="30"/>
      <c r="G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</row>
    <row r="97" spans="2:19" ht="16.5" customHeight="1">
      <c r="B97" s="30"/>
      <c r="C97" s="30"/>
      <c r="D97" s="30"/>
      <c r="E97" s="30"/>
      <c r="F97" s="30"/>
      <c r="G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</row>
    <row r="98" spans="2:19" ht="16.5" customHeight="1">
      <c r="B98" s="30"/>
      <c r="C98" s="30"/>
      <c r="D98" s="30"/>
      <c r="E98" s="30"/>
      <c r="F98" s="30"/>
      <c r="G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</row>
    <row r="99" spans="2:19" ht="16.5" customHeight="1">
      <c r="B99" s="30"/>
      <c r="C99" s="30"/>
      <c r="D99" s="30"/>
      <c r="E99" s="30"/>
      <c r="F99" s="30"/>
      <c r="G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</row>
    <row r="100" spans="2:19" ht="16.5" customHeight="1">
      <c r="B100" s="30"/>
      <c r="C100" s="30"/>
      <c r="D100" s="30"/>
      <c r="E100" s="30"/>
      <c r="F100" s="30"/>
      <c r="G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</row>
    <row r="101" spans="2:19" ht="16.5" customHeight="1">
      <c r="B101" s="30"/>
      <c r="C101" s="30"/>
      <c r="D101" s="30"/>
      <c r="E101" s="30"/>
      <c r="F101" s="30"/>
      <c r="G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</row>
    <row r="102" spans="2:19" ht="16.5" customHeight="1">
      <c r="B102" s="30"/>
      <c r="C102" s="30"/>
      <c r="D102" s="30"/>
      <c r="E102" s="30"/>
      <c r="F102" s="30"/>
      <c r="G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</row>
    <row r="103" spans="2:19" ht="16.5" customHeight="1">
      <c r="B103" s="30"/>
      <c r="C103" s="30"/>
      <c r="D103" s="30"/>
      <c r="E103" s="30"/>
      <c r="F103" s="30"/>
      <c r="G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</row>
    <row r="104" spans="2:19" ht="16.5" customHeight="1">
      <c r="B104" s="30"/>
      <c r="C104" s="30"/>
      <c r="D104" s="30"/>
      <c r="E104" s="30"/>
      <c r="F104" s="30"/>
      <c r="G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</row>
    <row r="105" spans="2:19" ht="16.5" customHeight="1">
      <c r="B105" s="30"/>
      <c r="C105" s="30"/>
      <c r="D105" s="30"/>
      <c r="E105" s="30"/>
      <c r="F105" s="30"/>
      <c r="G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</row>
    <row r="106" spans="2:19" ht="16.5" customHeight="1">
      <c r="B106" s="30"/>
      <c r="C106" s="30"/>
      <c r="D106" s="30"/>
      <c r="E106" s="30"/>
      <c r="F106" s="30"/>
      <c r="G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</row>
    <row r="107" spans="2:19" ht="16.5" customHeight="1">
      <c r="B107" s="30"/>
      <c r="C107" s="30"/>
      <c r="D107" s="30"/>
      <c r="E107" s="30"/>
      <c r="F107" s="30"/>
      <c r="G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</row>
    <row r="108" spans="2:19" ht="16.5" customHeight="1">
      <c r="B108" s="30"/>
      <c r="C108" s="30"/>
      <c r="D108" s="30"/>
      <c r="E108" s="30"/>
      <c r="F108" s="30"/>
      <c r="G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</row>
    <row r="109" spans="2:19" ht="16.5" customHeight="1">
      <c r="B109" s="30"/>
      <c r="C109" s="30"/>
      <c r="D109" s="30"/>
      <c r="E109" s="30"/>
      <c r="F109" s="30"/>
      <c r="G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</row>
    <row r="110" spans="2:19" ht="16.5" customHeight="1">
      <c r="B110" s="30"/>
      <c r="C110" s="30"/>
      <c r="D110" s="30"/>
      <c r="E110" s="30"/>
      <c r="F110" s="30"/>
      <c r="G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</row>
    <row r="111" spans="2:19" ht="16.5" customHeight="1">
      <c r="B111" s="30"/>
      <c r="C111" s="30"/>
      <c r="D111" s="30"/>
      <c r="E111" s="30"/>
      <c r="F111" s="30"/>
      <c r="G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</row>
    <row r="112" spans="2:19" ht="16.5" customHeight="1">
      <c r="B112" s="30"/>
      <c r="C112" s="30"/>
      <c r="D112" s="30"/>
      <c r="E112" s="30"/>
      <c r="F112" s="30"/>
      <c r="G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</row>
    <row r="113" spans="2:19" ht="16.5" customHeight="1">
      <c r="B113" s="30"/>
      <c r="C113" s="30"/>
      <c r="D113" s="30"/>
      <c r="E113" s="30"/>
      <c r="F113" s="30"/>
      <c r="G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</row>
    <row r="114" spans="2:19" ht="16.5" customHeight="1">
      <c r="B114" s="30"/>
      <c r="C114" s="30"/>
      <c r="D114" s="30"/>
      <c r="E114" s="30"/>
      <c r="F114" s="30"/>
      <c r="G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</row>
    <row r="115" spans="2:19" ht="16.5" customHeight="1">
      <c r="B115" s="30"/>
      <c r="C115" s="30"/>
      <c r="D115" s="30"/>
      <c r="E115" s="30"/>
      <c r="F115" s="30"/>
      <c r="G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</row>
    <row r="116" spans="2:19" ht="16.5" customHeight="1">
      <c r="B116" s="30"/>
      <c r="C116" s="30"/>
      <c r="D116" s="30"/>
      <c r="E116" s="30"/>
      <c r="F116" s="30"/>
      <c r="G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</row>
    <row r="117" spans="2:19" ht="16.5" customHeight="1">
      <c r="B117" s="30"/>
      <c r="C117" s="30"/>
      <c r="D117" s="30"/>
      <c r="E117" s="30"/>
      <c r="F117" s="30"/>
      <c r="G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</row>
    <row r="118" spans="2:19" ht="16.5" customHeight="1">
      <c r="B118" s="30"/>
      <c r="C118" s="30"/>
      <c r="D118" s="30"/>
      <c r="E118" s="30"/>
      <c r="F118" s="30"/>
      <c r="G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</row>
    <row r="119" spans="2:19" ht="16.5" customHeight="1">
      <c r="B119" s="30"/>
      <c r="C119" s="30"/>
      <c r="D119" s="30"/>
      <c r="E119" s="30"/>
      <c r="F119" s="30"/>
      <c r="G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</row>
    <row r="120" spans="2:19" ht="16.5" customHeight="1">
      <c r="B120" s="30"/>
      <c r="C120" s="30"/>
      <c r="D120" s="30"/>
      <c r="E120" s="30"/>
      <c r="F120" s="30"/>
      <c r="G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</row>
    <row r="121" spans="2:19" ht="16.5" customHeight="1">
      <c r="B121" s="30"/>
      <c r="C121" s="30"/>
      <c r="D121" s="30"/>
      <c r="E121" s="30"/>
      <c r="F121" s="30"/>
      <c r="G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</row>
    <row r="122" spans="2:19" ht="16.5" customHeight="1">
      <c r="B122" s="30"/>
      <c r="C122" s="30"/>
      <c r="D122" s="30"/>
      <c r="E122" s="30"/>
      <c r="F122" s="30"/>
      <c r="G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</row>
    <row r="123" spans="2:19" ht="16.5" customHeight="1">
      <c r="B123" s="30"/>
      <c r="C123" s="30"/>
      <c r="D123" s="30"/>
      <c r="E123" s="30"/>
      <c r="F123" s="30"/>
      <c r="G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</row>
    <row r="124" spans="2:19" ht="16.5" customHeight="1">
      <c r="B124" s="30"/>
      <c r="C124" s="30"/>
      <c r="D124" s="30"/>
      <c r="E124" s="30"/>
      <c r="F124" s="30"/>
      <c r="G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</row>
    <row r="125" spans="2:19" ht="16.5" customHeight="1">
      <c r="B125" s="30"/>
      <c r="C125" s="30"/>
      <c r="D125" s="30"/>
      <c r="E125" s="30"/>
      <c r="F125" s="30"/>
      <c r="G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</row>
    <row r="126" spans="2:19" ht="16.5" customHeight="1">
      <c r="B126" s="30"/>
      <c r="C126" s="30"/>
      <c r="D126" s="30"/>
      <c r="E126" s="30"/>
      <c r="F126" s="30"/>
      <c r="G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</row>
    <row r="127" spans="2:19" ht="16.5" customHeight="1">
      <c r="B127" s="30"/>
      <c r="C127" s="30"/>
      <c r="D127" s="30"/>
      <c r="E127" s="30"/>
      <c r="F127" s="30"/>
      <c r="G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</row>
    <row r="128" spans="2:19" ht="16.5" customHeight="1">
      <c r="B128" s="30"/>
      <c r="C128" s="30"/>
      <c r="D128" s="30"/>
      <c r="E128" s="30"/>
      <c r="F128" s="30"/>
      <c r="G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</row>
    <row r="129" spans="2:19" ht="16.5" customHeight="1">
      <c r="B129" s="30"/>
      <c r="C129" s="30"/>
      <c r="D129" s="30"/>
      <c r="E129" s="30"/>
      <c r="F129" s="30"/>
      <c r="G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</row>
    <row r="130" spans="2:19" ht="16.5" customHeight="1">
      <c r="B130" s="30"/>
      <c r="C130" s="30"/>
      <c r="D130" s="30"/>
      <c r="E130" s="30"/>
      <c r="F130" s="30"/>
      <c r="G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</row>
    <row r="131" spans="2:19" ht="16.5" customHeight="1">
      <c r="B131" s="30"/>
      <c r="C131" s="30"/>
      <c r="D131" s="30"/>
      <c r="E131" s="30"/>
      <c r="F131" s="30"/>
      <c r="G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</row>
    <row r="132" spans="2:19" ht="16.5" customHeight="1">
      <c r="B132" s="30"/>
      <c r="C132" s="30"/>
      <c r="D132" s="30"/>
      <c r="E132" s="30"/>
      <c r="F132" s="30"/>
      <c r="G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</row>
    <row r="133" spans="2:19" ht="16.5" customHeight="1">
      <c r="B133" s="30"/>
      <c r="C133" s="30"/>
      <c r="D133" s="30"/>
      <c r="E133" s="30"/>
      <c r="F133" s="30"/>
      <c r="G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2:19" ht="16.5" customHeight="1">
      <c r="B134" s="30"/>
      <c r="C134" s="30"/>
      <c r="D134" s="30"/>
      <c r="E134" s="30"/>
      <c r="F134" s="30"/>
      <c r="G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</row>
    <row r="135" spans="2:19" ht="16.5" customHeight="1">
      <c r="B135" s="30"/>
      <c r="C135" s="30"/>
      <c r="D135" s="30"/>
      <c r="E135" s="30"/>
      <c r="F135" s="30"/>
      <c r="G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</row>
    <row r="136" spans="2:19" ht="16.5" customHeight="1">
      <c r="B136" s="30"/>
      <c r="C136" s="30"/>
      <c r="D136" s="30"/>
      <c r="E136" s="30"/>
      <c r="F136" s="30"/>
      <c r="G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</row>
    <row r="137" spans="2:19" ht="16.5" customHeight="1">
      <c r="B137" s="30"/>
      <c r="C137" s="30"/>
      <c r="D137" s="30"/>
      <c r="E137" s="30"/>
      <c r="F137" s="30"/>
      <c r="G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</row>
    <row r="138" spans="2:19" ht="16.5" customHeight="1">
      <c r="B138" s="30"/>
      <c r="C138" s="30"/>
      <c r="D138" s="30"/>
      <c r="E138" s="30"/>
      <c r="F138" s="30"/>
      <c r="G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</row>
    <row r="139" spans="2:19" ht="16.5" customHeight="1">
      <c r="B139" s="30"/>
      <c r="C139" s="30"/>
      <c r="D139" s="30"/>
      <c r="E139" s="30"/>
      <c r="F139" s="30"/>
      <c r="G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</row>
    <row r="140" spans="2:19" ht="16.5" customHeight="1">
      <c r="B140" s="30"/>
      <c r="C140" s="30"/>
      <c r="D140" s="30"/>
      <c r="E140" s="30"/>
      <c r="F140" s="30"/>
      <c r="G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</row>
    <row r="141" spans="2:19" ht="16.5" customHeight="1">
      <c r="B141" s="30"/>
      <c r="C141" s="30"/>
      <c r="D141" s="30"/>
      <c r="E141" s="30"/>
      <c r="F141" s="30"/>
      <c r="G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</row>
    <row r="142" spans="2:19" ht="16.5" customHeight="1">
      <c r="B142" s="30"/>
      <c r="C142" s="30"/>
      <c r="D142" s="30"/>
      <c r="E142" s="30"/>
      <c r="F142" s="30"/>
      <c r="G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</row>
    <row r="143" spans="2:19" ht="16.5" customHeight="1">
      <c r="B143" s="30"/>
      <c r="C143" s="30"/>
      <c r="D143" s="30"/>
      <c r="E143" s="30"/>
      <c r="F143" s="30"/>
      <c r="G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</row>
    <row r="144" spans="2:19" ht="16.5" customHeight="1">
      <c r="B144" s="30"/>
      <c r="C144" s="30"/>
      <c r="D144" s="30"/>
      <c r="E144" s="30"/>
      <c r="F144" s="30"/>
      <c r="G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</row>
    <row r="145" spans="2:19" ht="16.5" customHeight="1">
      <c r="B145" s="30"/>
      <c r="C145" s="30"/>
      <c r="D145" s="30"/>
      <c r="E145" s="30"/>
      <c r="F145" s="30"/>
      <c r="G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</row>
    <row r="146" spans="2:19" ht="16.5" customHeight="1">
      <c r="B146" s="30"/>
      <c r="C146" s="30"/>
      <c r="D146" s="30"/>
      <c r="E146" s="30"/>
      <c r="F146" s="30"/>
      <c r="G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</row>
    <row r="147" spans="2:19" ht="16.5" customHeight="1">
      <c r="B147" s="30"/>
      <c r="C147" s="30"/>
      <c r="D147" s="30"/>
      <c r="E147" s="30"/>
      <c r="F147" s="30"/>
      <c r="G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</row>
    <row r="148" spans="2:19" ht="16.5" customHeight="1">
      <c r="B148" s="30"/>
      <c r="C148" s="30"/>
      <c r="D148" s="30"/>
      <c r="E148" s="30"/>
      <c r="F148" s="30"/>
      <c r="G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</row>
    <row r="149" spans="2:19" ht="16.5" customHeight="1">
      <c r="B149" s="30"/>
      <c r="C149" s="30"/>
      <c r="D149" s="30"/>
      <c r="E149" s="30"/>
      <c r="F149" s="30"/>
      <c r="G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</row>
    <row r="150" spans="2:19" ht="16.5" customHeight="1">
      <c r="B150" s="30"/>
      <c r="C150" s="30"/>
      <c r="D150" s="30"/>
      <c r="E150" s="30"/>
      <c r="F150" s="30"/>
      <c r="G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</row>
    <row r="151" spans="2:19" ht="16.5" customHeight="1">
      <c r="B151" s="30"/>
      <c r="C151" s="30"/>
      <c r="D151" s="30"/>
      <c r="E151" s="30"/>
      <c r="F151" s="30"/>
      <c r="G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</row>
    <row r="152" spans="2:19" ht="16.5" customHeight="1">
      <c r="B152" s="30"/>
      <c r="C152" s="30"/>
      <c r="D152" s="30"/>
      <c r="E152" s="30"/>
      <c r="F152" s="30"/>
      <c r="G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</row>
    <row r="153" spans="2:19" ht="16.5" customHeight="1">
      <c r="B153" s="30"/>
      <c r="C153" s="30"/>
      <c r="D153" s="30"/>
      <c r="E153" s="30"/>
      <c r="F153" s="30"/>
      <c r="G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</row>
    <row r="154" spans="2:19" ht="16.5" customHeight="1">
      <c r="B154" s="30"/>
      <c r="C154" s="30"/>
      <c r="D154" s="30"/>
      <c r="E154" s="30"/>
      <c r="F154" s="30"/>
      <c r="G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</row>
    <row r="155" spans="2:19" ht="16.5" customHeight="1">
      <c r="B155" s="30"/>
      <c r="C155" s="30"/>
      <c r="D155" s="30"/>
      <c r="E155" s="30"/>
      <c r="F155" s="30"/>
      <c r="G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</row>
    <row r="156" spans="2:19" ht="16.5" customHeight="1">
      <c r="B156" s="30"/>
      <c r="C156" s="30"/>
      <c r="D156" s="30"/>
      <c r="E156" s="30"/>
      <c r="F156" s="30"/>
      <c r="G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</row>
    <row r="157" spans="2:19" ht="16.5" customHeight="1">
      <c r="B157" s="30"/>
      <c r="C157" s="30"/>
      <c r="D157" s="30"/>
      <c r="E157" s="30"/>
      <c r="F157" s="30"/>
      <c r="G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</row>
    <row r="158" spans="2:19" ht="16.5" customHeight="1">
      <c r="B158" s="30"/>
      <c r="C158" s="30"/>
      <c r="D158" s="30"/>
      <c r="E158" s="30"/>
      <c r="F158" s="30"/>
      <c r="G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</row>
    <row r="159" spans="2:19" ht="16.5" customHeight="1">
      <c r="B159" s="30"/>
      <c r="C159" s="30"/>
      <c r="D159" s="30"/>
      <c r="E159" s="30"/>
      <c r="F159" s="30"/>
      <c r="G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</row>
    <row r="160" spans="2:19" ht="16.5" customHeight="1">
      <c r="B160" s="30"/>
      <c r="C160" s="30"/>
      <c r="D160" s="30"/>
      <c r="E160" s="30"/>
      <c r="F160" s="30"/>
      <c r="G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</row>
    <row r="161" spans="2:19" ht="16.5" customHeight="1">
      <c r="B161" s="30"/>
      <c r="C161" s="30"/>
      <c r="D161" s="30"/>
      <c r="E161" s="30"/>
      <c r="F161" s="30"/>
      <c r="G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</row>
    <row r="162" spans="2:19" ht="16.5" customHeight="1">
      <c r="B162" s="30"/>
      <c r="C162" s="30"/>
      <c r="D162" s="30"/>
      <c r="E162" s="30"/>
      <c r="F162" s="30"/>
      <c r="G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</row>
    <row r="163" spans="2:19" ht="16.5" customHeight="1">
      <c r="B163" s="30"/>
      <c r="C163" s="30"/>
      <c r="D163" s="30"/>
      <c r="E163" s="30"/>
      <c r="F163" s="30"/>
      <c r="G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</row>
    <row r="164" spans="2:19" ht="16.5" customHeight="1">
      <c r="B164" s="30"/>
      <c r="C164" s="30"/>
      <c r="D164" s="30"/>
      <c r="E164" s="30"/>
      <c r="F164" s="30"/>
      <c r="G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</row>
    <row r="165" spans="2:19" ht="16.5" customHeight="1">
      <c r="B165" s="30"/>
      <c r="C165" s="30"/>
      <c r="D165" s="30"/>
      <c r="E165" s="30"/>
      <c r="F165" s="30"/>
      <c r="G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</row>
    <row r="166" spans="2:19" ht="16.5" customHeight="1">
      <c r="B166" s="30"/>
      <c r="C166" s="30"/>
      <c r="D166" s="30"/>
      <c r="E166" s="30"/>
      <c r="F166" s="30"/>
      <c r="G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</row>
    <row r="167" spans="2:19" ht="16.5" customHeight="1">
      <c r="B167" s="30"/>
      <c r="C167" s="30"/>
      <c r="D167" s="30"/>
      <c r="E167" s="30"/>
      <c r="F167" s="30"/>
      <c r="G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</row>
    <row r="168" spans="2:19" ht="16.5" customHeight="1">
      <c r="B168" s="30"/>
      <c r="C168" s="30"/>
      <c r="D168" s="30"/>
      <c r="E168" s="30"/>
      <c r="F168" s="30"/>
      <c r="G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</row>
    <row r="169" spans="2:19" ht="16.5" customHeight="1">
      <c r="B169" s="30"/>
      <c r="C169" s="30"/>
      <c r="D169" s="30"/>
      <c r="E169" s="30"/>
      <c r="F169" s="30"/>
      <c r="G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</row>
    <row r="170" spans="2:19" ht="16.5" customHeight="1">
      <c r="B170" s="30"/>
      <c r="C170" s="30"/>
      <c r="D170" s="30"/>
      <c r="E170" s="30"/>
      <c r="F170" s="30"/>
      <c r="G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</row>
    <row r="171" spans="2:19" ht="16.5" customHeight="1">
      <c r="B171" s="30"/>
      <c r="C171" s="30"/>
      <c r="D171" s="30"/>
      <c r="E171" s="30"/>
      <c r="F171" s="30"/>
      <c r="G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</row>
    <row r="172" spans="2:19" ht="16.5" customHeight="1">
      <c r="B172" s="30"/>
      <c r="C172" s="30"/>
      <c r="D172" s="30"/>
      <c r="E172" s="30"/>
      <c r="F172" s="30"/>
      <c r="G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</row>
    <row r="173" spans="2:19" ht="16.5" customHeight="1">
      <c r="B173" s="30"/>
      <c r="C173" s="30"/>
      <c r="D173" s="30"/>
      <c r="E173" s="30"/>
      <c r="F173" s="30"/>
      <c r="G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</row>
    <row r="174" spans="2:19" ht="16.5" customHeight="1">
      <c r="B174" s="30"/>
      <c r="C174" s="30"/>
      <c r="D174" s="30"/>
      <c r="E174" s="30"/>
      <c r="F174" s="30"/>
      <c r="G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</row>
    <row r="175" spans="2:19" ht="16.5" customHeight="1">
      <c r="B175" s="30"/>
      <c r="C175" s="30"/>
      <c r="D175" s="30"/>
      <c r="E175" s="30"/>
      <c r="F175" s="30"/>
      <c r="G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</row>
    <row r="176" spans="2:19" ht="16.5" customHeight="1">
      <c r="B176" s="30"/>
      <c r="C176" s="30"/>
      <c r="D176" s="30"/>
      <c r="E176" s="30"/>
      <c r="F176" s="30"/>
      <c r="G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</row>
    <row r="177" spans="2:19" ht="16.5" customHeight="1">
      <c r="B177" s="30"/>
      <c r="C177" s="30"/>
      <c r="D177" s="30"/>
      <c r="E177" s="30"/>
      <c r="F177" s="30"/>
      <c r="G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</row>
    <row r="178" spans="2:19" ht="16.5" customHeight="1">
      <c r="B178" s="30"/>
      <c r="C178" s="30"/>
      <c r="D178" s="30"/>
      <c r="E178" s="30"/>
      <c r="F178" s="30"/>
      <c r="G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</row>
    <row r="179" spans="2:19" ht="16.5" customHeight="1">
      <c r="B179" s="30"/>
      <c r="C179" s="30"/>
      <c r="D179" s="30"/>
      <c r="E179" s="30"/>
      <c r="F179" s="30"/>
      <c r="G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</row>
    <row r="180" spans="2:19" ht="16.5" customHeight="1">
      <c r="B180" s="30"/>
      <c r="C180" s="30"/>
      <c r="D180" s="30"/>
      <c r="E180" s="30"/>
      <c r="F180" s="30"/>
      <c r="G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</row>
    <row r="181" spans="2:19" ht="16.5" customHeight="1">
      <c r="B181" s="30"/>
      <c r="C181" s="30"/>
      <c r="D181" s="30"/>
      <c r="E181" s="30"/>
      <c r="F181" s="30"/>
      <c r="G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</row>
    <row r="182" spans="2:19" ht="16.5" customHeight="1">
      <c r="B182" s="30"/>
      <c r="C182" s="30"/>
      <c r="D182" s="30"/>
      <c r="E182" s="30"/>
      <c r="F182" s="30"/>
      <c r="G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</row>
    <row r="183" spans="2:19" ht="16.5" customHeight="1">
      <c r="B183" s="30"/>
      <c r="C183" s="30"/>
      <c r="D183" s="30"/>
      <c r="E183" s="30"/>
      <c r="F183" s="30"/>
      <c r="G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</row>
    <row r="184" spans="2:19" ht="16.5" customHeight="1">
      <c r="B184" s="30"/>
      <c r="C184" s="30"/>
      <c r="D184" s="30"/>
      <c r="E184" s="30"/>
      <c r="F184" s="30"/>
      <c r="G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</row>
    <row r="185" spans="2:19" ht="16.5" customHeight="1">
      <c r="B185" s="30"/>
      <c r="C185" s="30"/>
      <c r="D185" s="30"/>
      <c r="E185" s="30"/>
      <c r="F185" s="30"/>
      <c r="G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</row>
    <row r="186" spans="2:19" ht="16.5" customHeight="1">
      <c r="B186" s="30"/>
      <c r="C186" s="30"/>
      <c r="D186" s="30"/>
      <c r="E186" s="30"/>
      <c r="F186" s="30"/>
      <c r="G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</row>
    <row r="187" spans="2:19" ht="16.5" customHeight="1">
      <c r="B187" s="30"/>
      <c r="C187" s="30"/>
      <c r="D187" s="30"/>
      <c r="E187" s="30"/>
      <c r="F187" s="30"/>
      <c r="G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</row>
    <row r="188" spans="2:19" ht="16.5" customHeight="1">
      <c r="B188" s="30"/>
      <c r="C188" s="30"/>
      <c r="D188" s="30"/>
      <c r="E188" s="30"/>
      <c r="F188" s="30"/>
      <c r="G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</row>
    <row r="189" spans="2:19" ht="16.5" customHeight="1">
      <c r="B189" s="30"/>
      <c r="C189" s="30"/>
      <c r="D189" s="30"/>
      <c r="E189" s="30"/>
      <c r="F189" s="30"/>
      <c r="G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</row>
    <row r="190" spans="2:19" ht="16.5" customHeight="1">
      <c r="B190" s="30"/>
      <c r="C190" s="30"/>
      <c r="D190" s="30"/>
      <c r="E190" s="30"/>
      <c r="F190" s="30"/>
      <c r="G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</row>
    <row r="191" spans="2:19" ht="16.5" customHeight="1">
      <c r="B191" s="30"/>
      <c r="C191" s="30"/>
      <c r="D191" s="30"/>
      <c r="E191" s="30"/>
      <c r="F191" s="30"/>
      <c r="G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</row>
    <row r="192" spans="2:19" ht="16.5" customHeight="1">
      <c r="B192" s="30"/>
      <c r="C192" s="30"/>
      <c r="D192" s="30"/>
      <c r="E192" s="30"/>
      <c r="F192" s="30"/>
      <c r="G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</row>
    <row r="193" spans="2:19" ht="16.5" customHeight="1">
      <c r="B193" s="30"/>
      <c r="C193" s="30"/>
      <c r="D193" s="30"/>
      <c r="E193" s="30"/>
      <c r="F193" s="30"/>
      <c r="G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</row>
    <row r="194" spans="2:19" ht="16.5" customHeight="1">
      <c r="B194" s="30"/>
      <c r="C194" s="30"/>
      <c r="D194" s="30"/>
      <c r="E194" s="30"/>
      <c r="F194" s="30"/>
      <c r="G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</row>
    <row r="195" spans="2:19" ht="16.5" customHeight="1">
      <c r="B195" s="30"/>
      <c r="C195" s="30"/>
      <c r="D195" s="30"/>
      <c r="E195" s="30"/>
      <c r="F195" s="30"/>
      <c r="G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</row>
    <row r="196" spans="2:19" ht="16.5" customHeight="1">
      <c r="B196" s="30"/>
      <c r="C196" s="30"/>
      <c r="D196" s="30"/>
      <c r="E196" s="30"/>
      <c r="F196" s="30"/>
      <c r="G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</row>
    <row r="197" spans="2:19" ht="16.5" customHeight="1">
      <c r="B197" s="30"/>
      <c r="C197" s="30"/>
      <c r="D197" s="30"/>
      <c r="E197" s="30"/>
      <c r="F197" s="30"/>
      <c r="G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</row>
    <row r="198" spans="2:19" ht="16.5" customHeight="1">
      <c r="B198" s="30"/>
      <c r="C198" s="30"/>
      <c r="D198" s="30"/>
      <c r="E198" s="30"/>
      <c r="F198" s="30"/>
      <c r="G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</row>
    <row r="199" spans="2:19" ht="16.5" customHeight="1">
      <c r="B199" s="30"/>
      <c r="C199" s="30"/>
      <c r="D199" s="30"/>
      <c r="E199" s="30"/>
      <c r="F199" s="30"/>
      <c r="G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</row>
    <row r="200" spans="2:19" ht="16.5" customHeight="1">
      <c r="B200" s="30"/>
      <c r="C200" s="30"/>
      <c r="D200" s="30"/>
      <c r="E200" s="30"/>
      <c r="F200" s="30"/>
      <c r="G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</row>
    <row r="201" spans="2:19" ht="16.5" customHeight="1">
      <c r="B201" s="30"/>
      <c r="C201" s="30"/>
      <c r="D201" s="30"/>
      <c r="E201" s="30"/>
      <c r="F201" s="30"/>
      <c r="G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</row>
    <row r="202" spans="2:19" ht="16.5" customHeight="1">
      <c r="B202" s="30"/>
      <c r="C202" s="30"/>
      <c r="D202" s="30"/>
      <c r="E202" s="30"/>
      <c r="F202" s="30"/>
      <c r="G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</row>
    <row r="203" spans="2:19" ht="16.5" customHeight="1">
      <c r="B203" s="30"/>
      <c r="C203" s="30"/>
      <c r="D203" s="30"/>
      <c r="E203" s="30"/>
      <c r="F203" s="30"/>
      <c r="G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</row>
    <row r="204" spans="2:19" ht="16.5" customHeight="1">
      <c r="B204" s="30"/>
      <c r="C204" s="30"/>
      <c r="D204" s="30"/>
      <c r="E204" s="30"/>
      <c r="F204" s="30"/>
      <c r="G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</row>
    <row r="205" spans="2:19" ht="16.5" customHeight="1">
      <c r="B205" s="30"/>
      <c r="C205" s="30"/>
      <c r="D205" s="30"/>
      <c r="E205" s="30"/>
      <c r="F205" s="30"/>
      <c r="G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</row>
    <row r="206" spans="2:19" ht="16.5" customHeight="1">
      <c r="B206" s="30"/>
      <c r="C206" s="30"/>
      <c r="D206" s="30"/>
      <c r="E206" s="30"/>
      <c r="F206" s="30"/>
      <c r="G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</row>
    <row r="207" spans="2:19" ht="16.5" customHeight="1">
      <c r="B207" s="30"/>
      <c r="C207" s="30"/>
      <c r="D207" s="30"/>
      <c r="E207" s="30"/>
      <c r="F207" s="30"/>
      <c r="G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</row>
    <row r="208" spans="2:19" ht="16.5" customHeight="1">
      <c r="B208" s="30"/>
      <c r="C208" s="30"/>
      <c r="D208" s="30"/>
      <c r="E208" s="30"/>
      <c r="F208" s="30"/>
      <c r="G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</row>
    <row r="209" spans="2:19" ht="16.5" customHeight="1">
      <c r="B209" s="30"/>
      <c r="C209" s="30"/>
      <c r="D209" s="30"/>
      <c r="E209" s="30"/>
      <c r="F209" s="30"/>
      <c r="G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</row>
    <row r="210" spans="2:19" ht="16.5" customHeight="1">
      <c r="B210" s="30"/>
      <c r="C210" s="30"/>
      <c r="D210" s="30"/>
      <c r="E210" s="30"/>
      <c r="F210" s="30"/>
      <c r="G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</row>
    <row r="211" spans="2:19" ht="16.5" customHeight="1">
      <c r="B211" s="30"/>
      <c r="C211" s="30"/>
      <c r="D211" s="30"/>
      <c r="E211" s="30"/>
      <c r="F211" s="30"/>
      <c r="G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</row>
    <row r="212" spans="2:19" ht="16.5" customHeight="1">
      <c r="B212" s="30"/>
      <c r="C212" s="30"/>
      <c r="D212" s="30"/>
      <c r="E212" s="30"/>
      <c r="F212" s="30"/>
      <c r="G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</row>
    <row r="213" spans="2:19" ht="16.5" customHeight="1">
      <c r="B213" s="30"/>
      <c r="C213" s="30"/>
      <c r="D213" s="30"/>
      <c r="E213" s="30"/>
      <c r="F213" s="30"/>
      <c r="G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</row>
    <row r="214" spans="2:19" ht="16.5" customHeight="1">
      <c r="B214" s="30"/>
      <c r="C214" s="30"/>
      <c r="D214" s="30"/>
      <c r="E214" s="30"/>
      <c r="F214" s="30"/>
      <c r="G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</row>
    <row r="215" spans="2:19" ht="16.5" customHeight="1">
      <c r="B215" s="30"/>
      <c r="C215" s="30"/>
      <c r="D215" s="30"/>
      <c r="E215" s="30"/>
      <c r="F215" s="30"/>
      <c r="G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</row>
    <row r="216" spans="2:19" ht="16.5" customHeight="1">
      <c r="B216" s="30"/>
      <c r="C216" s="30"/>
      <c r="D216" s="30"/>
      <c r="E216" s="30"/>
      <c r="F216" s="30"/>
      <c r="G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</row>
    <row r="217" spans="2:19" ht="16.5" customHeight="1">
      <c r="B217" s="30"/>
      <c r="C217" s="30"/>
      <c r="D217" s="30"/>
      <c r="E217" s="30"/>
      <c r="F217" s="30"/>
      <c r="G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</row>
    <row r="218" spans="2:19" ht="16.5" customHeight="1">
      <c r="B218" s="30"/>
      <c r="C218" s="30"/>
      <c r="D218" s="30"/>
      <c r="E218" s="30"/>
      <c r="F218" s="30"/>
      <c r="G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</row>
    <row r="219" spans="2:19" ht="16.5" customHeight="1">
      <c r="B219" s="30"/>
      <c r="C219" s="30"/>
      <c r="D219" s="30"/>
      <c r="E219" s="30"/>
      <c r="F219" s="30"/>
      <c r="G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</row>
    <row r="220" spans="2:19" ht="16.5" customHeight="1">
      <c r="B220" s="30"/>
      <c r="C220" s="30"/>
      <c r="D220" s="30"/>
      <c r="E220" s="30"/>
      <c r="F220" s="30"/>
      <c r="G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</row>
    <row r="221" spans="2:19" ht="16.5" customHeight="1">
      <c r="B221" s="30"/>
      <c r="C221" s="30"/>
      <c r="D221" s="30"/>
      <c r="E221" s="30"/>
      <c r="F221" s="30"/>
      <c r="G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</row>
    <row r="222" spans="2:19" ht="16.5" customHeight="1">
      <c r="B222" s="30"/>
      <c r="C222" s="30"/>
      <c r="D222" s="30"/>
      <c r="E222" s="30"/>
      <c r="F222" s="30"/>
      <c r="G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</row>
    <row r="223" spans="2:19" ht="16.5" customHeight="1">
      <c r="B223" s="30"/>
      <c r="C223" s="30"/>
      <c r="D223" s="30"/>
      <c r="E223" s="30"/>
      <c r="F223" s="30"/>
      <c r="G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</row>
    <row r="224" spans="2:19" ht="16.5" customHeight="1">
      <c r="B224" s="30"/>
      <c r="C224" s="30"/>
      <c r="D224" s="30"/>
      <c r="E224" s="30"/>
      <c r="F224" s="30"/>
      <c r="G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</row>
    <row r="225" spans="2:19" ht="16.5" customHeight="1">
      <c r="B225" s="30"/>
      <c r="C225" s="30"/>
      <c r="D225" s="30"/>
      <c r="E225" s="30"/>
      <c r="F225" s="30"/>
      <c r="G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</row>
    <row r="226" spans="2:19" ht="16.5" customHeight="1">
      <c r="B226" s="30"/>
      <c r="C226" s="30"/>
      <c r="D226" s="30"/>
      <c r="E226" s="30"/>
      <c r="F226" s="30"/>
      <c r="G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</row>
    <row r="227" spans="2:19" ht="16.5" customHeight="1">
      <c r="B227" s="30"/>
      <c r="C227" s="30"/>
      <c r="D227" s="30"/>
      <c r="E227" s="30"/>
      <c r="F227" s="30"/>
      <c r="G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</row>
    <row r="228" spans="2:19" ht="16.5" customHeight="1">
      <c r="B228" s="30"/>
      <c r="C228" s="30"/>
      <c r="D228" s="30"/>
      <c r="E228" s="30"/>
      <c r="F228" s="30"/>
      <c r="G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</row>
    <row r="229" spans="2:19" ht="16.5" customHeight="1">
      <c r="B229" s="30"/>
      <c r="C229" s="30"/>
      <c r="D229" s="30"/>
      <c r="E229" s="30"/>
      <c r="F229" s="30"/>
      <c r="G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</row>
    <row r="230" spans="2:19" ht="16.5" customHeight="1">
      <c r="B230" s="30"/>
      <c r="C230" s="30"/>
      <c r="D230" s="30"/>
      <c r="E230" s="30"/>
      <c r="F230" s="30"/>
      <c r="G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</row>
    <row r="231" spans="2:19" ht="16.5" customHeight="1">
      <c r="B231" s="30"/>
      <c r="C231" s="30"/>
      <c r="D231" s="30"/>
      <c r="E231" s="30"/>
      <c r="F231" s="30"/>
      <c r="G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</row>
    <row r="232" spans="2:19" ht="16.5" customHeight="1">
      <c r="B232" s="30"/>
      <c r="C232" s="30"/>
      <c r="D232" s="30"/>
      <c r="E232" s="30"/>
      <c r="F232" s="30"/>
      <c r="G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</row>
    <row r="233" spans="2:19" ht="16.5" customHeight="1">
      <c r="B233" s="30"/>
      <c r="C233" s="30"/>
      <c r="D233" s="30"/>
      <c r="E233" s="30"/>
      <c r="F233" s="30"/>
      <c r="G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</row>
    <row r="234" spans="2:19" ht="16.5" customHeight="1">
      <c r="B234" s="30"/>
      <c r="C234" s="30"/>
      <c r="D234" s="30"/>
      <c r="E234" s="30"/>
      <c r="F234" s="30"/>
      <c r="G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</row>
    <row r="235" spans="2:19" ht="16.5" customHeight="1">
      <c r="B235" s="30"/>
      <c r="C235" s="30"/>
      <c r="D235" s="30"/>
      <c r="E235" s="30"/>
      <c r="F235" s="30"/>
      <c r="G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</row>
    <row r="236" spans="2:19" ht="16.5" customHeight="1">
      <c r="B236" s="30"/>
      <c r="C236" s="30"/>
      <c r="D236" s="30"/>
      <c r="E236" s="30"/>
      <c r="F236" s="30"/>
      <c r="G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</row>
    <row r="237" spans="2:19" ht="16.5" customHeight="1">
      <c r="B237" s="30"/>
      <c r="C237" s="30"/>
      <c r="D237" s="30"/>
      <c r="E237" s="30"/>
      <c r="F237" s="30"/>
      <c r="G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</row>
    <row r="238" spans="2:19" ht="16.5" customHeight="1">
      <c r="B238" s="30"/>
      <c r="C238" s="30"/>
      <c r="D238" s="30"/>
      <c r="E238" s="30"/>
      <c r="F238" s="30"/>
      <c r="G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</row>
    <row r="239" spans="2:19" ht="16.5" customHeight="1">
      <c r="B239" s="30"/>
      <c r="C239" s="30"/>
      <c r="D239" s="30"/>
      <c r="E239" s="30"/>
      <c r="F239" s="30"/>
      <c r="G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</row>
    <row r="240" spans="2:19" ht="16.5" customHeight="1">
      <c r="B240" s="30"/>
      <c r="C240" s="30"/>
      <c r="D240" s="30"/>
      <c r="E240" s="30"/>
      <c r="F240" s="30"/>
      <c r="G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</row>
    <row r="241" spans="2:19" ht="16.5" customHeight="1">
      <c r="B241" s="30"/>
      <c r="C241" s="30"/>
      <c r="D241" s="30"/>
      <c r="E241" s="30"/>
      <c r="F241" s="30"/>
      <c r="G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</row>
    <row r="242" spans="2:19" ht="16.5" customHeight="1">
      <c r="B242" s="30"/>
      <c r="C242" s="30"/>
      <c r="D242" s="30"/>
      <c r="E242" s="30"/>
      <c r="F242" s="30"/>
      <c r="G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</row>
    <row r="243" spans="2:19" ht="16.5" customHeight="1">
      <c r="B243" s="30"/>
      <c r="C243" s="30"/>
      <c r="D243" s="30"/>
      <c r="E243" s="30"/>
      <c r="F243" s="30"/>
      <c r="G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</row>
    <row r="244" spans="2:19" ht="16.5" customHeight="1">
      <c r="B244" s="30"/>
      <c r="C244" s="30"/>
      <c r="D244" s="30"/>
      <c r="E244" s="30"/>
      <c r="F244" s="30"/>
      <c r="G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</row>
    <row r="245" spans="2:19" ht="16.5" customHeight="1">
      <c r="B245" s="30"/>
      <c r="C245" s="30"/>
      <c r="D245" s="30"/>
      <c r="E245" s="30"/>
      <c r="F245" s="30"/>
      <c r="G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</row>
    <row r="246" spans="2:19" ht="16.5" customHeight="1">
      <c r="B246" s="30"/>
      <c r="C246" s="30"/>
      <c r="D246" s="30"/>
      <c r="E246" s="30"/>
      <c r="F246" s="30"/>
      <c r="G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</row>
    <row r="247" spans="2:19" ht="16.5" customHeight="1">
      <c r="B247" s="30"/>
      <c r="C247" s="30"/>
      <c r="D247" s="30"/>
      <c r="E247" s="30"/>
      <c r="F247" s="30"/>
      <c r="G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</row>
    <row r="248" spans="2:19" ht="16.5" customHeight="1">
      <c r="B248" s="30"/>
      <c r="C248" s="30"/>
      <c r="D248" s="30"/>
      <c r="E248" s="30"/>
      <c r="F248" s="30"/>
      <c r="G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</row>
    <row r="249" spans="2:19" ht="16.5" customHeight="1">
      <c r="B249" s="30"/>
      <c r="C249" s="30"/>
      <c r="D249" s="30"/>
      <c r="E249" s="30"/>
      <c r="F249" s="30"/>
      <c r="G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</row>
    <row r="250" spans="2:19" ht="16.5" customHeight="1">
      <c r="B250" s="30"/>
      <c r="C250" s="30"/>
      <c r="D250" s="30"/>
      <c r="E250" s="30"/>
      <c r="F250" s="30"/>
      <c r="G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</row>
    <row r="251" spans="2:19" ht="16.5" customHeight="1">
      <c r="B251" s="30"/>
      <c r="C251" s="30"/>
      <c r="D251" s="30"/>
      <c r="E251" s="30"/>
      <c r="F251" s="30"/>
      <c r="G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</row>
    <row r="252" spans="2:19" ht="16.5" customHeight="1">
      <c r="B252" s="30"/>
      <c r="C252" s="30"/>
      <c r="D252" s="30"/>
      <c r="E252" s="30"/>
      <c r="F252" s="30"/>
      <c r="G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</row>
    <row r="253" spans="2:19" ht="16.5" customHeight="1">
      <c r="B253" s="30"/>
      <c r="C253" s="30"/>
      <c r="D253" s="30"/>
      <c r="E253" s="30"/>
      <c r="F253" s="30"/>
      <c r="G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</row>
    <row r="254" spans="2:19" ht="16.5" customHeight="1">
      <c r="B254" s="30"/>
      <c r="C254" s="30"/>
      <c r="D254" s="30"/>
      <c r="E254" s="30"/>
      <c r="F254" s="30"/>
      <c r="G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</row>
    <row r="255" spans="2:19" ht="16.5" customHeight="1">
      <c r="B255" s="30"/>
      <c r="C255" s="30"/>
      <c r="D255" s="30"/>
      <c r="E255" s="30"/>
      <c r="F255" s="30"/>
      <c r="G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</row>
    <row r="256" spans="2:19" ht="16.5" customHeight="1">
      <c r="B256" s="30"/>
      <c r="C256" s="30"/>
      <c r="D256" s="30"/>
      <c r="E256" s="30"/>
      <c r="F256" s="30"/>
      <c r="G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</row>
    <row r="257" spans="2:19" ht="16.5" customHeight="1">
      <c r="B257" s="30"/>
      <c r="C257" s="30"/>
      <c r="D257" s="30"/>
      <c r="E257" s="30"/>
      <c r="F257" s="30"/>
      <c r="G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</row>
    <row r="258" spans="2:19" ht="16.5" customHeight="1">
      <c r="B258" s="30"/>
      <c r="C258" s="30"/>
      <c r="D258" s="30"/>
      <c r="E258" s="30"/>
      <c r="F258" s="30"/>
      <c r="G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</row>
    <row r="259" spans="2:19" ht="16.5" customHeight="1">
      <c r="B259" s="30"/>
      <c r="C259" s="30"/>
      <c r="D259" s="30"/>
      <c r="E259" s="30"/>
      <c r="F259" s="30"/>
      <c r="G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</row>
    <row r="260" spans="2:19" ht="16.5" customHeight="1">
      <c r="B260" s="30"/>
      <c r="C260" s="30"/>
      <c r="D260" s="30"/>
      <c r="E260" s="30"/>
      <c r="F260" s="30"/>
      <c r="G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</row>
    <row r="261" spans="2:19" ht="16.5" customHeight="1">
      <c r="B261" s="30"/>
      <c r="C261" s="30"/>
      <c r="D261" s="30"/>
      <c r="E261" s="30"/>
      <c r="F261" s="30"/>
      <c r="G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</row>
    <row r="262" spans="2:19" ht="16.5" customHeight="1">
      <c r="B262" s="30"/>
      <c r="C262" s="30"/>
      <c r="D262" s="30"/>
      <c r="E262" s="30"/>
      <c r="F262" s="30"/>
      <c r="G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</row>
    <row r="263" spans="2:19" ht="16.5" customHeight="1">
      <c r="B263" s="30"/>
      <c r="C263" s="30"/>
      <c r="D263" s="30"/>
      <c r="E263" s="30"/>
      <c r="F263" s="30"/>
      <c r="G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</row>
    <row r="264" spans="2:19" ht="16.5" customHeight="1">
      <c r="B264" s="30"/>
      <c r="C264" s="30"/>
      <c r="D264" s="30"/>
      <c r="E264" s="30"/>
      <c r="F264" s="30"/>
      <c r="G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</row>
    <row r="265" spans="2:19" ht="16.5" customHeight="1">
      <c r="B265" s="30"/>
      <c r="C265" s="30"/>
      <c r="D265" s="30"/>
      <c r="E265" s="30"/>
      <c r="F265" s="30"/>
      <c r="G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</row>
    <row r="266" spans="2:19" ht="16.5" customHeight="1">
      <c r="B266" s="30"/>
      <c r="C266" s="30"/>
      <c r="D266" s="30"/>
      <c r="E266" s="30"/>
      <c r="F266" s="30"/>
      <c r="G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</row>
    <row r="267" spans="2:19" ht="16.5" customHeight="1">
      <c r="B267" s="30"/>
      <c r="C267" s="30"/>
      <c r="D267" s="30"/>
      <c r="E267" s="30"/>
      <c r="F267" s="30"/>
      <c r="G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</row>
    <row r="268" spans="2:19" ht="16.5" customHeight="1">
      <c r="B268" s="30"/>
      <c r="C268" s="30"/>
      <c r="D268" s="30"/>
      <c r="E268" s="30"/>
      <c r="F268" s="30"/>
      <c r="G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</row>
    <row r="269" spans="2:19" ht="16.5" customHeight="1">
      <c r="B269" s="30"/>
      <c r="C269" s="30"/>
      <c r="D269" s="30"/>
      <c r="E269" s="30"/>
      <c r="F269" s="30"/>
      <c r="G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</row>
    <row r="270" spans="2:19" ht="16.5" customHeight="1">
      <c r="B270" s="30"/>
      <c r="C270" s="30"/>
      <c r="D270" s="30"/>
      <c r="E270" s="30"/>
      <c r="F270" s="30"/>
      <c r="G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</row>
    <row r="271" spans="2:19" ht="16.5" customHeight="1">
      <c r="B271" s="30"/>
      <c r="C271" s="30"/>
      <c r="D271" s="30"/>
      <c r="E271" s="30"/>
      <c r="F271" s="30"/>
      <c r="G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</row>
    <row r="272" spans="2:19" ht="16.5" customHeight="1">
      <c r="B272" s="30"/>
      <c r="C272" s="30"/>
      <c r="D272" s="30"/>
      <c r="E272" s="30"/>
      <c r="F272" s="30"/>
      <c r="G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</row>
    <row r="273" spans="2:19" ht="16.5" customHeight="1">
      <c r="B273" s="30"/>
      <c r="C273" s="30"/>
      <c r="D273" s="30"/>
      <c r="E273" s="30"/>
      <c r="F273" s="30"/>
      <c r="G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</row>
    <row r="274" spans="2:19" ht="16.5" customHeight="1">
      <c r="B274" s="30"/>
      <c r="C274" s="30"/>
      <c r="D274" s="30"/>
      <c r="E274" s="30"/>
      <c r="F274" s="30"/>
      <c r="G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</row>
    <row r="275" spans="2:19" ht="16.5" customHeight="1">
      <c r="B275" s="30"/>
      <c r="C275" s="30"/>
      <c r="D275" s="30"/>
      <c r="E275" s="30"/>
      <c r="F275" s="30"/>
      <c r="G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</row>
    <row r="276" spans="2:19" ht="16.5" customHeight="1">
      <c r="B276" s="30"/>
      <c r="C276" s="30"/>
      <c r="D276" s="30"/>
      <c r="E276" s="30"/>
      <c r="F276" s="30"/>
      <c r="G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</row>
    <row r="277" spans="2:19" ht="16.5" customHeight="1">
      <c r="B277" s="30"/>
      <c r="C277" s="30"/>
      <c r="D277" s="30"/>
      <c r="E277" s="30"/>
      <c r="F277" s="30"/>
      <c r="G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</row>
    <row r="278" spans="2:19" ht="16.5" customHeight="1">
      <c r="B278" s="30"/>
      <c r="C278" s="30"/>
      <c r="D278" s="30"/>
      <c r="E278" s="30"/>
      <c r="F278" s="30"/>
      <c r="G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</row>
    <row r="279" spans="2:19" ht="16.5" customHeight="1">
      <c r="B279" s="30"/>
      <c r="C279" s="30"/>
      <c r="D279" s="30"/>
      <c r="E279" s="30"/>
      <c r="F279" s="30"/>
      <c r="G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</row>
    <row r="280" spans="2:19" ht="16.5" customHeight="1">
      <c r="B280" s="30"/>
      <c r="C280" s="30"/>
      <c r="D280" s="30"/>
      <c r="E280" s="30"/>
      <c r="F280" s="30"/>
      <c r="G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</row>
    <row r="281" spans="2:19" ht="16.5" customHeight="1">
      <c r="B281" s="30"/>
      <c r="C281" s="30"/>
      <c r="D281" s="30"/>
      <c r="E281" s="30"/>
      <c r="F281" s="30"/>
      <c r="G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</row>
    <row r="282" spans="2:19" ht="16.5" customHeight="1">
      <c r="B282" s="30"/>
      <c r="C282" s="30"/>
      <c r="D282" s="30"/>
      <c r="E282" s="30"/>
      <c r="F282" s="30"/>
      <c r="G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</row>
    <row r="283" spans="2:19" ht="16.5" customHeight="1">
      <c r="B283" s="30"/>
      <c r="C283" s="30"/>
      <c r="D283" s="30"/>
      <c r="E283" s="30"/>
      <c r="F283" s="30"/>
      <c r="G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</row>
    <row r="284" spans="2:19" ht="16.5" customHeight="1">
      <c r="B284" s="30"/>
      <c r="C284" s="30"/>
      <c r="D284" s="30"/>
      <c r="E284" s="30"/>
      <c r="F284" s="30"/>
      <c r="G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</row>
    <row r="285" spans="2:19" ht="16.5" customHeight="1">
      <c r="B285" s="30"/>
      <c r="C285" s="30"/>
      <c r="D285" s="30"/>
      <c r="E285" s="30"/>
      <c r="F285" s="30"/>
      <c r="G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</row>
    <row r="286" spans="2:19" ht="16.5" customHeight="1">
      <c r="B286" s="30"/>
      <c r="C286" s="30"/>
      <c r="D286" s="30"/>
      <c r="E286" s="30"/>
      <c r="F286" s="30"/>
      <c r="G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</row>
    <row r="287" spans="2:19" ht="16.5" customHeight="1">
      <c r="B287" s="30"/>
      <c r="C287" s="30"/>
      <c r="D287" s="30"/>
      <c r="E287" s="30"/>
      <c r="F287" s="30"/>
      <c r="G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</row>
    <row r="288" spans="2:19" ht="16.5" customHeight="1">
      <c r="B288" s="30"/>
      <c r="C288" s="30"/>
      <c r="D288" s="30"/>
      <c r="E288" s="30"/>
      <c r="F288" s="30"/>
      <c r="G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</row>
    <row r="289" spans="2:19" ht="16.5" customHeight="1">
      <c r="B289" s="30"/>
      <c r="C289" s="30"/>
      <c r="D289" s="30"/>
      <c r="E289" s="30"/>
      <c r="F289" s="30"/>
      <c r="G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</row>
    <row r="290" spans="2:19" ht="16.5" customHeight="1">
      <c r="B290" s="30"/>
      <c r="C290" s="30"/>
      <c r="D290" s="30"/>
      <c r="E290" s="30"/>
      <c r="F290" s="30"/>
      <c r="G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</row>
    <row r="291" spans="2:19" ht="16.5" customHeight="1">
      <c r="B291" s="30"/>
      <c r="C291" s="30"/>
      <c r="D291" s="30"/>
      <c r="E291" s="30"/>
      <c r="F291" s="30"/>
      <c r="G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</row>
    <row r="292" spans="2:19" ht="16.5" customHeight="1">
      <c r="B292" s="30"/>
      <c r="C292" s="30"/>
      <c r="D292" s="30"/>
      <c r="E292" s="30"/>
      <c r="F292" s="30"/>
      <c r="G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</row>
    <row r="293" spans="2:19" ht="16.5" customHeight="1">
      <c r="B293" s="30"/>
      <c r="C293" s="30"/>
      <c r="D293" s="30"/>
      <c r="E293" s="30"/>
      <c r="F293" s="30"/>
      <c r="G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</row>
    <row r="294" spans="2:19" ht="16.5" customHeight="1">
      <c r="B294" s="30"/>
      <c r="C294" s="30"/>
      <c r="D294" s="30"/>
      <c r="E294" s="30"/>
      <c r="F294" s="30"/>
      <c r="G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</row>
    <row r="295" spans="2:19" ht="16.5" customHeight="1">
      <c r="B295" s="30"/>
      <c r="C295" s="30"/>
      <c r="D295" s="30"/>
      <c r="E295" s="30"/>
      <c r="F295" s="30"/>
      <c r="G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</row>
    <row r="296" spans="2:19" ht="16.5" customHeight="1">
      <c r="B296" s="30"/>
      <c r="C296" s="30"/>
      <c r="D296" s="30"/>
      <c r="E296" s="30"/>
      <c r="F296" s="30"/>
      <c r="G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</row>
    <row r="297" spans="2:19" ht="16.5" customHeight="1">
      <c r="B297" s="30"/>
      <c r="C297" s="30"/>
      <c r="D297" s="30"/>
      <c r="E297" s="30"/>
      <c r="F297" s="30"/>
      <c r="G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</row>
    <row r="298" spans="2:19" ht="16.5" customHeight="1">
      <c r="B298" s="30"/>
      <c r="C298" s="30"/>
      <c r="D298" s="30"/>
      <c r="E298" s="30"/>
      <c r="F298" s="30"/>
      <c r="G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</row>
    <row r="299" spans="2:19" ht="16.5" customHeight="1">
      <c r="B299" s="30"/>
      <c r="C299" s="30"/>
      <c r="D299" s="30"/>
      <c r="E299" s="30"/>
      <c r="F299" s="30"/>
      <c r="G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</row>
    <row r="300" spans="2:19" ht="16.5" customHeight="1">
      <c r="B300" s="30"/>
      <c r="C300" s="30"/>
      <c r="D300" s="30"/>
      <c r="E300" s="30"/>
      <c r="F300" s="30"/>
      <c r="G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</row>
    <row r="301" spans="2:19" ht="16.5" customHeight="1">
      <c r="B301" s="30"/>
      <c r="C301" s="30"/>
      <c r="D301" s="30"/>
      <c r="E301" s="30"/>
      <c r="F301" s="30"/>
      <c r="G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</row>
    <row r="302" spans="2:19" ht="16.5" customHeight="1">
      <c r="B302" s="30"/>
      <c r="C302" s="30"/>
      <c r="D302" s="30"/>
      <c r="E302" s="30"/>
      <c r="F302" s="30"/>
      <c r="G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</row>
    <row r="303" spans="2:19" ht="16.5" customHeight="1">
      <c r="B303" s="30"/>
      <c r="C303" s="30"/>
      <c r="D303" s="30"/>
      <c r="E303" s="30"/>
      <c r="F303" s="30"/>
      <c r="G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</row>
    <row r="304" spans="2:19" ht="16.5" customHeight="1">
      <c r="B304" s="30"/>
      <c r="C304" s="30"/>
      <c r="D304" s="30"/>
      <c r="E304" s="30"/>
      <c r="F304" s="30"/>
      <c r="G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</row>
    <row r="305" spans="2:19" ht="16.5" customHeight="1">
      <c r="B305" s="30"/>
      <c r="C305" s="30"/>
      <c r="D305" s="30"/>
      <c r="E305" s="30"/>
      <c r="F305" s="30"/>
      <c r="G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</row>
    <row r="306" spans="2:19" ht="16.5" customHeight="1">
      <c r="B306" s="30"/>
      <c r="C306" s="30"/>
      <c r="D306" s="30"/>
      <c r="E306" s="30"/>
      <c r="F306" s="30"/>
      <c r="G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</row>
    <row r="307" spans="2:19" ht="16.5" customHeight="1">
      <c r="B307" s="30"/>
      <c r="C307" s="30"/>
      <c r="D307" s="30"/>
      <c r="E307" s="30"/>
      <c r="F307" s="30"/>
      <c r="G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</row>
    <row r="308" spans="2:19" ht="16.5" customHeight="1">
      <c r="B308" s="30"/>
      <c r="C308" s="30"/>
      <c r="D308" s="30"/>
      <c r="E308" s="30"/>
      <c r="F308" s="30"/>
      <c r="G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</row>
    <row r="309" spans="2:19" ht="16.5" customHeight="1">
      <c r="B309" s="30"/>
      <c r="C309" s="30"/>
      <c r="D309" s="30"/>
      <c r="E309" s="30"/>
      <c r="F309" s="30"/>
      <c r="G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</row>
    <row r="310" spans="2:19" ht="16.5" customHeight="1">
      <c r="B310" s="30"/>
      <c r="C310" s="30"/>
      <c r="D310" s="30"/>
      <c r="E310" s="30"/>
      <c r="F310" s="30"/>
      <c r="G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</row>
    <row r="311" spans="2:19" ht="16.5" customHeight="1">
      <c r="B311" s="30"/>
      <c r="C311" s="30"/>
      <c r="D311" s="30"/>
      <c r="E311" s="30"/>
      <c r="F311" s="30"/>
      <c r="G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</row>
    <row r="312" spans="2:19" ht="16.5" customHeight="1">
      <c r="B312" s="30"/>
      <c r="C312" s="30"/>
      <c r="D312" s="30"/>
      <c r="E312" s="30"/>
      <c r="F312" s="30"/>
      <c r="G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</row>
    <row r="313" spans="2:19" ht="16.5" customHeight="1">
      <c r="B313" s="30"/>
      <c r="C313" s="30"/>
      <c r="D313" s="30"/>
      <c r="E313" s="30"/>
      <c r="F313" s="30"/>
      <c r="G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</row>
    <row r="314" spans="2:19" ht="16.5" customHeight="1">
      <c r="B314" s="30"/>
      <c r="C314" s="30"/>
      <c r="D314" s="30"/>
      <c r="E314" s="30"/>
      <c r="F314" s="30"/>
      <c r="G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</row>
    <row r="315" spans="2:19" ht="16.5" customHeight="1">
      <c r="B315" s="30"/>
      <c r="C315" s="30"/>
      <c r="D315" s="30"/>
      <c r="E315" s="30"/>
      <c r="F315" s="30"/>
      <c r="G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</row>
    <row r="316" spans="2:19" ht="16.5" customHeight="1">
      <c r="B316" s="30"/>
      <c r="C316" s="30"/>
      <c r="D316" s="30"/>
      <c r="E316" s="30"/>
      <c r="F316" s="30"/>
      <c r="G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</row>
    <row r="317" spans="2:19" ht="16.5" customHeight="1">
      <c r="B317" s="30"/>
      <c r="C317" s="30"/>
      <c r="D317" s="30"/>
      <c r="E317" s="30"/>
      <c r="F317" s="30"/>
      <c r="G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</row>
    <row r="318" spans="2:19" ht="16.5" customHeight="1">
      <c r="B318" s="30"/>
      <c r="C318" s="30"/>
      <c r="D318" s="30"/>
      <c r="E318" s="30"/>
      <c r="F318" s="30"/>
      <c r="G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</row>
    <row r="319" spans="2:19" ht="16.5" customHeight="1">
      <c r="B319" s="30"/>
      <c r="C319" s="30"/>
      <c r="D319" s="30"/>
      <c r="E319" s="30"/>
      <c r="F319" s="30"/>
      <c r="G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</row>
    <row r="320" spans="2:19" ht="16.5" customHeight="1">
      <c r="B320" s="30"/>
      <c r="C320" s="30"/>
      <c r="D320" s="30"/>
      <c r="E320" s="30"/>
      <c r="F320" s="30"/>
      <c r="G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</row>
    <row r="321" spans="2:19" ht="16.5" customHeight="1">
      <c r="B321" s="30"/>
      <c r="C321" s="30"/>
      <c r="D321" s="30"/>
      <c r="E321" s="30"/>
      <c r="F321" s="30"/>
      <c r="G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</row>
    <row r="322" spans="2:19" ht="16.5" customHeight="1">
      <c r="B322" s="30"/>
      <c r="C322" s="30"/>
      <c r="D322" s="30"/>
      <c r="E322" s="30"/>
      <c r="F322" s="30"/>
      <c r="G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</row>
    <row r="323" spans="2:19" ht="16.5" customHeight="1">
      <c r="B323" s="30"/>
      <c r="C323" s="30"/>
      <c r="D323" s="30"/>
      <c r="E323" s="30"/>
      <c r="F323" s="30"/>
      <c r="G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</row>
    <row r="324" spans="2:19" ht="16.5" customHeight="1">
      <c r="B324" s="30"/>
      <c r="C324" s="30"/>
      <c r="D324" s="30"/>
      <c r="E324" s="30"/>
      <c r="F324" s="30"/>
      <c r="G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</row>
    <row r="325" spans="2:19" ht="16.5" customHeight="1">
      <c r="B325" s="30"/>
      <c r="C325" s="30"/>
      <c r="D325" s="30"/>
      <c r="E325" s="30"/>
      <c r="F325" s="30"/>
      <c r="G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</row>
    <row r="326" spans="2:19" ht="16.5" customHeight="1">
      <c r="B326" s="30"/>
      <c r="C326" s="30"/>
      <c r="D326" s="30"/>
      <c r="E326" s="30"/>
      <c r="F326" s="30"/>
      <c r="G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</row>
    <row r="327" spans="2:19" ht="16.5" customHeight="1">
      <c r="B327" s="30"/>
      <c r="C327" s="30"/>
      <c r="D327" s="30"/>
      <c r="E327" s="30"/>
      <c r="F327" s="30"/>
      <c r="G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</row>
    <row r="328" spans="2:19" ht="16.5" customHeight="1">
      <c r="B328" s="30"/>
      <c r="C328" s="30"/>
      <c r="D328" s="30"/>
      <c r="E328" s="30"/>
      <c r="F328" s="30"/>
      <c r="G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</row>
    <row r="329" spans="2:19" ht="16.5" customHeight="1">
      <c r="B329" s="30"/>
      <c r="C329" s="30"/>
      <c r="D329" s="30"/>
      <c r="E329" s="30"/>
      <c r="F329" s="30"/>
      <c r="G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</row>
    <row r="330" spans="2:19" ht="16.5" customHeight="1">
      <c r="B330" s="30"/>
      <c r="C330" s="30"/>
      <c r="D330" s="30"/>
      <c r="E330" s="30"/>
      <c r="F330" s="30"/>
      <c r="G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</row>
    <row r="331" spans="2:19" ht="16.5" customHeight="1">
      <c r="B331" s="30"/>
      <c r="C331" s="30"/>
      <c r="D331" s="30"/>
      <c r="E331" s="30"/>
      <c r="F331" s="30"/>
      <c r="G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</row>
    <row r="332" spans="2:19" ht="16.5" customHeight="1">
      <c r="B332" s="30"/>
      <c r="C332" s="30"/>
      <c r="D332" s="30"/>
      <c r="E332" s="30"/>
      <c r="F332" s="30"/>
      <c r="G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</row>
    <row r="333" spans="2:19" ht="16.5" customHeight="1">
      <c r="B333" s="30"/>
      <c r="C333" s="30"/>
      <c r="D333" s="30"/>
      <c r="E333" s="30"/>
      <c r="F333" s="30"/>
      <c r="G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</row>
    <row r="334" spans="2:19" ht="16.5" customHeight="1">
      <c r="B334" s="30"/>
      <c r="C334" s="30"/>
      <c r="D334" s="30"/>
      <c r="E334" s="30"/>
      <c r="F334" s="30"/>
      <c r="G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</row>
    <row r="335" spans="2:19" ht="16.5" customHeight="1">
      <c r="B335" s="30"/>
      <c r="C335" s="30"/>
      <c r="D335" s="30"/>
      <c r="E335" s="30"/>
      <c r="F335" s="30"/>
      <c r="G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</row>
    <row r="336" spans="2:19" ht="16.5" customHeight="1">
      <c r="B336" s="30"/>
      <c r="C336" s="30"/>
      <c r="D336" s="30"/>
      <c r="E336" s="30"/>
      <c r="F336" s="30"/>
      <c r="G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</row>
    <row r="337" spans="2:19" ht="16.5" customHeight="1">
      <c r="B337" s="30"/>
      <c r="C337" s="30"/>
      <c r="D337" s="30"/>
      <c r="E337" s="30"/>
      <c r="F337" s="30"/>
      <c r="G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</row>
    <row r="338" spans="2:19" ht="16.5" customHeight="1">
      <c r="B338" s="30"/>
      <c r="C338" s="30"/>
      <c r="D338" s="30"/>
      <c r="E338" s="30"/>
      <c r="F338" s="30"/>
      <c r="G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</row>
    <row r="339" spans="2:19" ht="16.5" customHeight="1">
      <c r="B339" s="30"/>
      <c r="C339" s="30"/>
      <c r="D339" s="30"/>
      <c r="E339" s="30"/>
      <c r="F339" s="30"/>
      <c r="G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</row>
    <row r="340" spans="2:19" ht="16.5" customHeight="1">
      <c r="B340" s="30"/>
      <c r="C340" s="30"/>
      <c r="D340" s="30"/>
      <c r="E340" s="30"/>
      <c r="F340" s="30"/>
      <c r="G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</row>
    <row r="341" spans="2:19" ht="16.5" customHeight="1">
      <c r="B341" s="30"/>
      <c r="C341" s="30"/>
      <c r="D341" s="30"/>
      <c r="E341" s="30"/>
      <c r="F341" s="30"/>
      <c r="G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</row>
    <row r="342" spans="2:19" ht="16.5" customHeight="1">
      <c r="B342" s="30"/>
      <c r="C342" s="30"/>
      <c r="D342" s="30"/>
      <c r="E342" s="30"/>
      <c r="F342" s="30"/>
      <c r="G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</row>
    <row r="343" spans="2:19" ht="16.5" customHeight="1">
      <c r="B343" s="30"/>
      <c r="C343" s="30"/>
      <c r="D343" s="30"/>
      <c r="E343" s="30"/>
      <c r="F343" s="30"/>
      <c r="G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</row>
    <row r="344" spans="2:19" ht="16.5" customHeight="1">
      <c r="B344" s="30"/>
      <c r="C344" s="30"/>
      <c r="D344" s="30"/>
      <c r="E344" s="30"/>
      <c r="F344" s="30"/>
      <c r="G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</row>
    <row r="345" spans="2:19" ht="16.5" customHeight="1">
      <c r="B345" s="30"/>
      <c r="C345" s="30"/>
      <c r="D345" s="30"/>
      <c r="E345" s="30"/>
      <c r="F345" s="30"/>
      <c r="G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</row>
    <row r="346" spans="2:19" ht="16.5" customHeight="1">
      <c r="B346" s="30"/>
      <c r="C346" s="30"/>
      <c r="D346" s="30"/>
      <c r="E346" s="30"/>
      <c r="F346" s="30"/>
      <c r="G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</row>
    <row r="347" spans="2:19" ht="16.5" customHeight="1">
      <c r="B347" s="30"/>
      <c r="C347" s="30"/>
      <c r="D347" s="30"/>
      <c r="E347" s="30"/>
      <c r="F347" s="30"/>
      <c r="G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</row>
    <row r="348" spans="2:19" ht="16.5" customHeight="1">
      <c r="B348" s="30"/>
      <c r="C348" s="30"/>
      <c r="D348" s="30"/>
      <c r="E348" s="30"/>
      <c r="F348" s="30"/>
      <c r="G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</row>
    <row r="349" spans="2:19" ht="16.5" customHeight="1">
      <c r="B349" s="30"/>
      <c r="C349" s="30"/>
      <c r="D349" s="30"/>
      <c r="E349" s="30"/>
      <c r="F349" s="30"/>
      <c r="G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</row>
    <row r="350" spans="2:19" ht="16.5" customHeight="1">
      <c r="B350" s="30"/>
      <c r="C350" s="30"/>
      <c r="D350" s="30"/>
      <c r="E350" s="30"/>
      <c r="F350" s="30"/>
      <c r="G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</row>
    <row r="351" spans="2:19" ht="16.5" customHeight="1">
      <c r="B351" s="30"/>
      <c r="C351" s="30"/>
      <c r="D351" s="30"/>
      <c r="E351" s="30"/>
      <c r="F351" s="30"/>
      <c r="G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</row>
    <row r="352" spans="2:19" ht="16.5" customHeight="1">
      <c r="B352" s="30"/>
      <c r="C352" s="30"/>
      <c r="D352" s="30"/>
      <c r="E352" s="30"/>
      <c r="F352" s="30"/>
      <c r="G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</row>
    <row r="353" spans="2:19" ht="16.5" customHeight="1">
      <c r="B353" s="30"/>
      <c r="C353" s="30"/>
      <c r="D353" s="30"/>
      <c r="E353" s="30"/>
      <c r="F353" s="30"/>
      <c r="G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</row>
    <row r="354" spans="2:19" ht="16.5" customHeight="1">
      <c r="B354" s="30"/>
      <c r="C354" s="30"/>
      <c r="D354" s="30"/>
      <c r="E354" s="30"/>
      <c r="F354" s="30"/>
      <c r="G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</row>
    <row r="355" spans="2:19" ht="16.5" customHeight="1">
      <c r="B355" s="30"/>
      <c r="C355" s="30"/>
      <c r="D355" s="30"/>
      <c r="E355" s="30"/>
      <c r="F355" s="30"/>
      <c r="G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</row>
    <row r="356" spans="2:19" ht="16.5" customHeight="1">
      <c r="B356" s="30"/>
      <c r="C356" s="30"/>
      <c r="D356" s="30"/>
      <c r="E356" s="30"/>
      <c r="F356" s="30"/>
      <c r="G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</row>
    <row r="357" spans="2:19" ht="16.5" customHeight="1">
      <c r="B357" s="30"/>
      <c r="C357" s="30"/>
      <c r="D357" s="30"/>
      <c r="E357" s="30"/>
      <c r="F357" s="30"/>
      <c r="G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</row>
    <row r="358" spans="2:19" ht="16.5" customHeight="1">
      <c r="B358" s="30"/>
      <c r="C358" s="30"/>
      <c r="D358" s="30"/>
      <c r="E358" s="30"/>
      <c r="F358" s="30"/>
      <c r="G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</row>
    <row r="359" spans="2:19" ht="16.5" customHeight="1">
      <c r="B359" s="30"/>
      <c r="C359" s="30"/>
      <c r="D359" s="30"/>
      <c r="E359" s="30"/>
      <c r="F359" s="30"/>
      <c r="G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</row>
    <row r="360" spans="2:19" ht="16.5" customHeight="1">
      <c r="B360" s="30"/>
      <c r="C360" s="30"/>
      <c r="D360" s="30"/>
      <c r="E360" s="30"/>
      <c r="F360" s="30"/>
      <c r="G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</row>
    <row r="361" spans="2:19" ht="16.5" customHeight="1">
      <c r="B361" s="30"/>
      <c r="C361" s="30"/>
      <c r="D361" s="30"/>
      <c r="E361" s="30"/>
      <c r="F361" s="30"/>
      <c r="G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</row>
    <row r="362" spans="2:19" ht="16.5" customHeight="1">
      <c r="B362" s="30"/>
      <c r="C362" s="30"/>
      <c r="D362" s="30"/>
      <c r="E362" s="30"/>
      <c r="F362" s="30"/>
      <c r="G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</row>
    <row r="363" spans="2:19" ht="16.5" customHeight="1">
      <c r="B363" s="30"/>
      <c r="C363" s="30"/>
      <c r="D363" s="30"/>
      <c r="E363" s="30"/>
      <c r="F363" s="30"/>
      <c r="G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</row>
    <row r="364" spans="2:19" ht="16.5" customHeight="1">
      <c r="B364" s="30"/>
      <c r="C364" s="30"/>
      <c r="D364" s="30"/>
      <c r="E364" s="30"/>
      <c r="F364" s="30"/>
      <c r="G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</row>
    <row r="365" spans="2:19" ht="16.5" customHeight="1">
      <c r="B365" s="30"/>
      <c r="C365" s="30"/>
      <c r="D365" s="30"/>
      <c r="E365" s="30"/>
      <c r="F365" s="30"/>
      <c r="G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</row>
    <row r="366" spans="2:19" ht="16.5" customHeight="1">
      <c r="B366" s="30"/>
      <c r="C366" s="30"/>
      <c r="D366" s="30"/>
      <c r="E366" s="30"/>
      <c r="F366" s="30"/>
      <c r="G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</row>
    <row r="367" spans="2:19" ht="16.5" customHeight="1">
      <c r="B367" s="30"/>
      <c r="C367" s="30"/>
      <c r="D367" s="30"/>
      <c r="E367" s="30"/>
      <c r="F367" s="30"/>
      <c r="G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</row>
    <row r="368" spans="2:19" ht="16.5" customHeight="1">
      <c r="B368" s="30"/>
      <c r="C368" s="30"/>
      <c r="D368" s="30"/>
      <c r="E368" s="30"/>
      <c r="F368" s="30"/>
      <c r="G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</row>
    <row r="369" spans="2:19" ht="16.5" customHeight="1">
      <c r="B369" s="30"/>
      <c r="C369" s="30"/>
      <c r="D369" s="30"/>
      <c r="E369" s="30"/>
      <c r="F369" s="30"/>
      <c r="G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</row>
    <row r="370" spans="2:19" ht="16.5" customHeight="1">
      <c r="B370" s="30"/>
      <c r="C370" s="30"/>
      <c r="D370" s="30"/>
      <c r="E370" s="30"/>
      <c r="F370" s="30"/>
      <c r="G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</row>
    <row r="371" spans="2:19" ht="16.5" customHeight="1">
      <c r="B371" s="30"/>
      <c r="C371" s="30"/>
      <c r="D371" s="30"/>
      <c r="E371" s="30"/>
      <c r="F371" s="30"/>
      <c r="G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</row>
    <row r="372" spans="2:19" ht="16.5" customHeight="1">
      <c r="B372" s="30"/>
      <c r="C372" s="30"/>
      <c r="D372" s="30"/>
      <c r="E372" s="30"/>
      <c r="F372" s="30"/>
      <c r="G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</row>
    <row r="373" spans="2:19" ht="16.5" customHeight="1">
      <c r="B373" s="30"/>
      <c r="C373" s="30"/>
      <c r="D373" s="30"/>
      <c r="E373" s="30"/>
      <c r="F373" s="30"/>
      <c r="G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</row>
    <row r="374" spans="2:19" ht="16.5" customHeight="1">
      <c r="B374" s="30"/>
      <c r="C374" s="30"/>
      <c r="D374" s="30"/>
      <c r="E374" s="30"/>
      <c r="F374" s="30"/>
      <c r="G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</row>
    <row r="375" spans="2:19" ht="16.5" customHeight="1">
      <c r="B375" s="30"/>
      <c r="C375" s="30"/>
      <c r="D375" s="30"/>
      <c r="E375" s="30"/>
      <c r="F375" s="30"/>
      <c r="G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</row>
    <row r="376" spans="2:19" ht="16.5" customHeight="1">
      <c r="B376" s="30"/>
      <c r="C376" s="30"/>
      <c r="D376" s="30"/>
      <c r="E376" s="30"/>
      <c r="F376" s="30"/>
      <c r="G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</row>
    <row r="377" spans="2:19" ht="16.5" customHeight="1">
      <c r="B377" s="30"/>
      <c r="C377" s="30"/>
      <c r="D377" s="30"/>
      <c r="E377" s="30"/>
      <c r="F377" s="30"/>
      <c r="G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</row>
    <row r="378" spans="2:19" ht="16.5" customHeight="1">
      <c r="B378" s="30"/>
      <c r="C378" s="30"/>
      <c r="D378" s="30"/>
      <c r="E378" s="30"/>
      <c r="F378" s="30"/>
      <c r="G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</row>
    <row r="379" spans="2:19" ht="16.5" customHeight="1">
      <c r="B379" s="30"/>
      <c r="C379" s="30"/>
      <c r="D379" s="30"/>
      <c r="E379" s="30"/>
      <c r="F379" s="30"/>
      <c r="G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</row>
    <row r="380" spans="2:19" ht="16.5" customHeight="1">
      <c r="B380" s="30"/>
      <c r="C380" s="30"/>
      <c r="D380" s="30"/>
      <c r="E380" s="30"/>
      <c r="F380" s="30"/>
      <c r="G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</row>
    <row r="381" spans="2:19" ht="16.5" customHeight="1">
      <c r="B381" s="30"/>
      <c r="C381" s="30"/>
      <c r="D381" s="30"/>
      <c r="E381" s="30"/>
      <c r="F381" s="30"/>
      <c r="G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</row>
    <row r="382" spans="2:19" ht="16.5" customHeight="1">
      <c r="B382" s="30"/>
      <c r="C382" s="30"/>
      <c r="D382" s="30"/>
      <c r="E382" s="30"/>
      <c r="F382" s="30"/>
      <c r="G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</row>
    <row r="383" spans="2:19" ht="16.5" customHeight="1">
      <c r="B383" s="30"/>
      <c r="C383" s="30"/>
      <c r="D383" s="30"/>
      <c r="E383" s="30"/>
      <c r="F383" s="30"/>
      <c r="G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</row>
    <row r="384" spans="2:19" ht="16.5" customHeight="1">
      <c r="B384" s="30"/>
      <c r="C384" s="30"/>
      <c r="D384" s="30"/>
      <c r="E384" s="30"/>
      <c r="F384" s="30"/>
      <c r="G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</row>
    <row r="385" spans="2:19" ht="16.5" customHeight="1">
      <c r="B385" s="30"/>
      <c r="C385" s="30"/>
      <c r="D385" s="30"/>
      <c r="E385" s="30"/>
      <c r="F385" s="30"/>
      <c r="G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</row>
    <row r="386" spans="2:19" ht="16.5" customHeight="1">
      <c r="B386" s="30"/>
      <c r="C386" s="30"/>
      <c r="D386" s="30"/>
      <c r="E386" s="30"/>
      <c r="F386" s="30"/>
      <c r="G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</row>
    <row r="387" spans="2:19" ht="16.5" customHeight="1">
      <c r="B387" s="30"/>
      <c r="C387" s="30"/>
      <c r="D387" s="30"/>
      <c r="E387" s="30"/>
      <c r="F387" s="30"/>
      <c r="G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</row>
    <row r="388" spans="2:19" ht="16.5" customHeight="1">
      <c r="B388" s="30"/>
      <c r="C388" s="30"/>
      <c r="D388" s="30"/>
      <c r="E388" s="30"/>
      <c r="F388" s="30"/>
      <c r="G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</row>
    <row r="389" spans="2:19" ht="16.5" customHeight="1">
      <c r="B389" s="30"/>
      <c r="C389" s="30"/>
      <c r="D389" s="30"/>
      <c r="E389" s="30"/>
      <c r="F389" s="30"/>
      <c r="G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</row>
    <row r="390" spans="2:19" ht="16.5" customHeight="1">
      <c r="B390" s="30"/>
      <c r="C390" s="30"/>
      <c r="D390" s="30"/>
      <c r="E390" s="30"/>
      <c r="F390" s="30"/>
      <c r="G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</row>
    <row r="391" spans="2:19" ht="16.5" customHeight="1">
      <c r="B391" s="30"/>
      <c r="C391" s="30"/>
      <c r="D391" s="30"/>
      <c r="E391" s="30"/>
      <c r="F391" s="30"/>
      <c r="G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</row>
    <row r="392" spans="2:19" ht="16.5" customHeight="1">
      <c r="B392" s="30"/>
      <c r="C392" s="30"/>
      <c r="D392" s="30"/>
      <c r="E392" s="30"/>
      <c r="F392" s="30"/>
      <c r="G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</row>
    <row r="393" spans="2:19" ht="16.5" customHeight="1">
      <c r="B393" s="30"/>
      <c r="C393" s="30"/>
      <c r="D393" s="30"/>
      <c r="E393" s="30"/>
      <c r="F393" s="30"/>
      <c r="G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</row>
    <row r="394" spans="2:19" ht="16.5" customHeight="1">
      <c r="B394" s="30"/>
      <c r="C394" s="30"/>
      <c r="D394" s="30"/>
      <c r="E394" s="30"/>
      <c r="F394" s="30"/>
      <c r="G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</row>
    <row r="395" spans="2:19" ht="16.5" customHeight="1">
      <c r="B395" s="30"/>
      <c r="C395" s="30"/>
      <c r="D395" s="30"/>
      <c r="E395" s="30"/>
      <c r="F395" s="30"/>
      <c r="G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</row>
    <row r="396" spans="2:19" ht="16.5" customHeight="1">
      <c r="B396" s="30"/>
      <c r="C396" s="30"/>
      <c r="D396" s="30"/>
      <c r="E396" s="30"/>
      <c r="F396" s="30"/>
      <c r="G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</row>
    <row r="397" spans="2:19" ht="16.5" customHeight="1">
      <c r="B397" s="30"/>
      <c r="C397" s="30"/>
      <c r="D397" s="30"/>
      <c r="E397" s="30"/>
      <c r="F397" s="30"/>
      <c r="G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</row>
    <row r="398" spans="2:19" ht="16.5" customHeight="1">
      <c r="B398" s="30"/>
      <c r="C398" s="30"/>
      <c r="D398" s="30"/>
      <c r="E398" s="30"/>
      <c r="F398" s="30"/>
      <c r="G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</row>
    <row r="399" spans="2:19" ht="16.5" customHeight="1">
      <c r="B399" s="30"/>
      <c r="C399" s="30"/>
      <c r="D399" s="30"/>
      <c r="E399" s="30"/>
      <c r="F399" s="30"/>
      <c r="G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</row>
    <row r="400" spans="2:19" ht="16.5" customHeight="1">
      <c r="B400" s="30"/>
      <c r="C400" s="30"/>
      <c r="D400" s="30"/>
      <c r="E400" s="30"/>
      <c r="F400" s="30"/>
      <c r="G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</row>
    <row r="401" spans="2:19" ht="16.5" customHeight="1">
      <c r="B401" s="30"/>
      <c r="C401" s="30"/>
      <c r="D401" s="30"/>
      <c r="E401" s="30"/>
      <c r="F401" s="30"/>
      <c r="G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</row>
    <row r="402" spans="2:19" ht="16.5" customHeight="1">
      <c r="B402" s="30"/>
      <c r="C402" s="30"/>
      <c r="D402" s="30"/>
      <c r="E402" s="30"/>
      <c r="F402" s="30"/>
      <c r="G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</row>
    <row r="403" spans="2:19" ht="16.5" customHeight="1">
      <c r="B403" s="30"/>
      <c r="C403" s="30"/>
      <c r="D403" s="30"/>
      <c r="E403" s="30"/>
      <c r="F403" s="30"/>
      <c r="G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</row>
    <row r="404" spans="2:19" ht="16.5" customHeight="1">
      <c r="B404" s="30"/>
      <c r="C404" s="30"/>
      <c r="D404" s="30"/>
      <c r="E404" s="30"/>
      <c r="F404" s="30"/>
      <c r="G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</row>
    <row r="405" spans="2:19" ht="16.5" customHeight="1">
      <c r="B405" s="30"/>
      <c r="C405" s="30"/>
      <c r="D405" s="30"/>
      <c r="E405" s="30"/>
      <c r="F405" s="30"/>
      <c r="G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</row>
    <row r="406" spans="2:19" ht="16.5" customHeight="1">
      <c r="B406" s="30"/>
      <c r="C406" s="30"/>
      <c r="D406" s="30"/>
      <c r="E406" s="30"/>
      <c r="F406" s="30"/>
      <c r="G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</row>
    <row r="407" spans="2:19" ht="16.5" customHeight="1">
      <c r="B407" s="30"/>
      <c r="C407" s="30"/>
      <c r="D407" s="30"/>
      <c r="E407" s="30"/>
      <c r="F407" s="30"/>
      <c r="G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</row>
    <row r="408" spans="2:19" ht="16.5" customHeight="1">
      <c r="B408" s="30"/>
      <c r="C408" s="30"/>
      <c r="D408" s="30"/>
      <c r="E408" s="30"/>
      <c r="F408" s="30"/>
      <c r="G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</row>
    <row r="409" spans="2:19" ht="16.5" customHeight="1">
      <c r="B409" s="30"/>
      <c r="C409" s="30"/>
      <c r="D409" s="30"/>
      <c r="E409" s="30"/>
      <c r="F409" s="30"/>
      <c r="G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</row>
    <row r="410" spans="2:19" ht="16.5" customHeight="1">
      <c r="B410" s="30"/>
      <c r="C410" s="30"/>
      <c r="D410" s="30"/>
      <c r="E410" s="30"/>
      <c r="F410" s="30"/>
      <c r="G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</row>
    <row r="411" spans="2:19" ht="16.5" customHeight="1">
      <c r="B411" s="30"/>
      <c r="C411" s="30"/>
      <c r="D411" s="30"/>
      <c r="E411" s="30"/>
      <c r="F411" s="30"/>
      <c r="G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</row>
    <row r="412" spans="2:19" ht="16.5" customHeight="1">
      <c r="B412" s="30"/>
      <c r="C412" s="30"/>
      <c r="D412" s="30"/>
      <c r="E412" s="30"/>
      <c r="F412" s="30"/>
      <c r="G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</row>
    <row r="413" spans="2:19" ht="16.5" customHeight="1">
      <c r="B413" s="30"/>
      <c r="C413" s="30"/>
      <c r="D413" s="30"/>
      <c r="E413" s="30"/>
      <c r="F413" s="30"/>
      <c r="G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</row>
    <row r="414" spans="2:19" ht="16.5" customHeight="1">
      <c r="B414" s="30"/>
      <c r="C414" s="30"/>
      <c r="D414" s="30"/>
      <c r="E414" s="30"/>
      <c r="F414" s="30"/>
      <c r="G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</row>
    <row r="415" spans="2:19" ht="16.5" customHeight="1">
      <c r="B415" s="30"/>
      <c r="C415" s="30"/>
      <c r="D415" s="30"/>
      <c r="E415" s="30"/>
      <c r="F415" s="30"/>
      <c r="G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</row>
    <row r="416" spans="2:19" ht="16.5" customHeight="1">
      <c r="B416" s="30"/>
      <c r="C416" s="30"/>
      <c r="D416" s="30"/>
      <c r="E416" s="30"/>
      <c r="F416" s="30"/>
      <c r="G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</row>
    <row r="417" spans="2:19" ht="16.5" customHeight="1">
      <c r="B417" s="30"/>
      <c r="C417" s="30"/>
      <c r="D417" s="30"/>
      <c r="E417" s="30"/>
      <c r="F417" s="30"/>
      <c r="G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</row>
    <row r="418" spans="2:19" ht="16.5" customHeight="1">
      <c r="B418" s="30"/>
      <c r="C418" s="30"/>
      <c r="D418" s="30"/>
      <c r="E418" s="30"/>
      <c r="F418" s="30"/>
      <c r="G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</row>
    <row r="419" spans="2:19" ht="16.5" customHeight="1">
      <c r="B419" s="30"/>
      <c r="C419" s="30"/>
      <c r="D419" s="30"/>
      <c r="E419" s="30"/>
      <c r="F419" s="30"/>
      <c r="G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</row>
    <row r="420" spans="2:19" ht="16.5" customHeight="1">
      <c r="B420" s="30"/>
      <c r="C420" s="30"/>
      <c r="D420" s="30"/>
      <c r="E420" s="30"/>
      <c r="F420" s="30"/>
      <c r="G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</row>
    <row r="421" spans="2:19" ht="16.5" customHeight="1">
      <c r="B421" s="30"/>
      <c r="C421" s="30"/>
      <c r="D421" s="30"/>
      <c r="E421" s="30"/>
      <c r="F421" s="30"/>
      <c r="G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</row>
    <row r="422" spans="2:19" ht="16.5" customHeight="1">
      <c r="B422" s="30"/>
      <c r="C422" s="30"/>
      <c r="D422" s="30"/>
      <c r="E422" s="30"/>
      <c r="F422" s="30"/>
      <c r="G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</row>
    <row r="423" spans="2:19" ht="16.5" customHeight="1">
      <c r="B423" s="30"/>
      <c r="C423" s="30"/>
      <c r="D423" s="30"/>
      <c r="E423" s="30"/>
      <c r="F423" s="30"/>
      <c r="G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</row>
    <row r="424" spans="2:19" ht="16.5" customHeight="1">
      <c r="B424" s="30"/>
      <c r="C424" s="30"/>
      <c r="D424" s="30"/>
      <c r="E424" s="30"/>
      <c r="F424" s="30"/>
      <c r="G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</row>
    <row r="425" spans="2:19" ht="16.5" customHeight="1">
      <c r="B425" s="30"/>
      <c r="C425" s="30"/>
      <c r="D425" s="30"/>
      <c r="E425" s="30"/>
      <c r="F425" s="30"/>
      <c r="G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</row>
    <row r="426" spans="2:19" ht="16.5" customHeight="1">
      <c r="B426" s="30"/>
      <c r="C426" s="30"/>
      <c r="D426" s="30"/>
      <c r="E426" s="30"/>
      <c r="F426" s="30"/>
      <c r="G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</row>
    <row r="427" spans="2:19" ht="16.5" customHeight="1">
      <c r="B427" s="30"/>
      <c r="C427" s="30"/>
      <c r="D427" s="30"/>
      <c r="E427" s="30"/>
      <c r="F427" s="30"/>
      <c r="G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</row>
    <row r="428" spans="2:19" ht="16.5" customHeight="1">
      <c r="B428" s="30"/>
      <c r="C428" s="30"/>
      <c r="D428" s="30"/>
      <c r="E428" s="30"/>
      <c r="F428" s="30"/>
      <c r="G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</row>
    <row r="429" spans="2:19" ht="16.5" customHeight="1">
      <c r="B429" s="30"/>
      <c r="C429" s="30"/>
      <c r="D429" s="30"/>
      <c r="E429" s="30"/>
      <c r="F429" s="30"/>
      <c r="G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</row>
    <row r="430" spans="2:19" ht="16.5" customHeight="1">
      <c r="B430" s="30"/>
      <c r="C430" s="30"/>
      <c r="D430" s="30"/>
      <c r="E430" s="30"/>
      <c r="F430" s="30"/>
      <c r="G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</row>
    <row r="431" spans="2:19" ht="16.5" customHeight="1">
      <c r="B431" s="30"/>
      <c r="C431" s="30"/>
      <c r="D431" s="30"/>
      <c r="E431" s="30"/>
      <c r="F431" s="30"/>
      <c r="G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</row>
    <row r="432" spans="2:19" ht="16.5" customHeight="1">
      <c r="B432" s="30"/>
      <c r="C432" s="30"/>
      <c r="D432" s="30"/>
      <c r="E432" s="30"/>
      <c r="F432" s="30"/>
      <c r="G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</row>
    <row r="433" spans="2:19" ht="16.5" customHeight="1">
      <c r="B433" s="30"/>
      <c r="C433" s="30"/>
      <c r="D433" s="30"/>
      <c r="E433" s="30"/>
      <c r="F433" s="30"/>
      <c r="G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</row>
    <row r="434" spans="2:19" ht="16.5" customHeight="1">
      <c r="B434" s="30"/>
      <c r="C434" s="30"/>
      <c r="D434" s="30"/>
      <c r="E434" s="30"/>
      <c r="F434" s="30"/>
      <c r="G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</row>
    <row r="435" spans="2:19" ht="16.5" customHeight="1">
      <c r="B435" s="30"/>
      <c r="C435" s="30"/>
      <c r="D435" s="30"/>
      <c r="E435" s="30"/>
      <c r="F435" s="30"/>
      <c r="G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</row>
    <row r="436" spans="2:19" ht="16.5" customHeight="1">
      <c r="B436" s="30"/>
      <c r="C436" s="30"/>
      <c r="D436" s="30"/>
      <c r="E436" s="30"/>
      <c r="F436" s="30"/>
      <c r="G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</row>
    <row r="437" spans="2:19" ht="16.5" customHeight="1">
      <c r="B437" s="30"/>
      <c r="C437" s="30"/>
      <c r="D437" s="30"/>
      <c r="E437" s="30"/>
      <c r="F437" s="30"/>
      <c r="G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</row>
    <row r="438" spans="2:19" ht="16.5" customHeight="1">
      <c r="B438" s="30"/>
      <c r="C438" s="30"/>
      <c r="D438" s="30"/>
      <c r="E438" s="30"/>
      <c r="F438" s="30"/>
      <c r="G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</row>
    <row r="439" spans="2:19" ht="16.5" customHeight="1">
      <c r="B439" s="30"/>
      <c r="C439" s="30"/>
      <c r="D439" s="30"/>
      <c r="E439" s="30"/>
      <c r="F439" s="30"/>
      <c r="G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</row>
    <row r="440" spans="2:19" ht="16.5" customHeight="1">
      <c r="B440" s="30"/>
      <c r="C440" s="30"/>
      <c r="D440" s="30"/>
      <c r="E440" s="30"/>
      <c r="F440" s="30"/>
      <c r="G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</row>
    <row r="441" spans="2:19" ht="16.5" customHeight="1">
      <c r="B441" s="30"/>
      <c r="C441" s="30"/>
      <c r="D441" s="30"/>
      <c r="E441" s="30"/>
      <c r="F441" s="30"/>
      <c r="G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</row>
    <row r="442" spans="2:19" ht="16.5" customHeight="1">
      <c r="B442" s="30"/>
      <c r="C442" s="30"/>
      <c r="D442" s="30"/>
      <c r="E442" s="30"/>
      <c r="F442" s="30"/>
      <c r="G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</row>
    <row r="443" spans="2:19" ht="16.5" customHeight="1">
      <c r="B443" s="30"/>
      <c r="C443" s="30"/>
      <c r="D443" s="30"/>
      <c r="E443" s="30"/>
      <c r="F443" s="30"/>
      <c r="G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</row>
    <row r="444" spans="2:19" ht="16.5" customHeight="1">
      <c r="B444" s="30"/>
      <c r="C444" s="30"/>
      <c r="D444" s="30"/>
      <c r="E444" s="30"/>
      <c r="F444" s="30"/>
      <c r="G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</row>
    <row r="445" spans="2:19" ht="16.5" customHeight="1">
      <c r="B445" s="30"/>
      <c r="C445" s="30"/>
      <c r="D445" s="30"/>
      <c r="E445" s="30"/>
      <c r="F445" s="30"/>
      <c r="G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</row>
    <row r="446" spans="2:19" ht="16.5" customHeight="1">
      <c r="B446" s="30"/>
      <c r="C446" s="30"/>
      <c r="D446" s="30"/>
      <c r="E446" s="30"/>
      <c r="F446" s="30"/>
      <c r="G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</row>
    <row r="447" spans="2:19" ht="16.5" customHeight="1">
      <c r="B447" s="30"/>
      <c r="C447" s="30"/>
      <c r="D447" s="30"/>
      <c r="E447" s="30"/>
      <c r="F447" s="30"/>
      <c r="G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</row>
    <row r="448" spans="2:19" ht="16.5" customHeight="1">
      <c r="B448" s="30"/>
      <c r="C448" s="30"/>
      <c r="D448" s="30"/>
      <c r="E448" s="30"/>
      <c r="F448" s="30"/>
      <c r="G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</row>
    <row r="449" spans="2:19" ht="16.5" customHeight="1">
      <c r="B449" s="30"/>
      <c r="C449" s="30"/>
      <c r="D449" s="30"/>
      <c r="E449" s="30"/>
      <c r="F449" s="30"/>
      <c r="G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</row>
    <row r="450" spans="2:19" ht="16.5" customHeight="1">
      <c r="B450" s="30"/>
      <c r="C450" s="30"/>
      <c r="D450" s="30"/>
      <c r="E450" s="30"/>
      <c r="F450" s="30"/>
      <c r="G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</row>
    <row r="451" spans="2:19" ht="16.5" customHeight="1">
      <c r="B451" s="30"/>
      <c r="C451" s="30"/>
      <c r="D451" s="30"/>
      <c r="E451" s="30"/>
      <c r="F451" s="30"/>
      <c r="G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</row>
    <row r="452" spans="2:19" ht="16.5" customHeight="1">
      <c r="B452" s="30"/>
      <c r="C452" s="30"/>
      <c r="D452" s="30"/>
      <c r="E452" s="30"/>
      <c r="F452" s="30"/>
      <c r="G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</row>
    <row r="453" spans="2:19" ht="16.5" customHeight="1">
      <c r="B453" s="30"/>
      <c r="C453" s="30"/>
      <c r="D453" s="30"/>
      <c r="E453" s="30"/>
      <c r="F453" s="30"/>
      <c r="G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</row>
    <row r="454" spans="2:19" ht="16.5" customHeight="1">
      <c r="B454" s="30"/>
      <c r="C454" s="30"/>
      <c r="D454" s="30"/>
      <c r="E454" s="30"/>
      <c r="F454" s="30"/>
      <c r="G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</row>
    <row r="455" spans="2:19" ht="16.5" customHeight="1">
      <c r="B455" s="30"/>
      <c r="C455" s="30"/>
      <c r="D455" s="30"/>
      <c r="E455" s="30"/>
      <c r="F455" s="30"/>
      <c r="G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</row>
    <row r="456" spans="2:19" ht="16.5" customHeight="1">
      <c r="B456" s="30"/>
      <c r="C456" s="30"/>
      <c r="D456" s="30"/>
      <c r="E456" s="30"/>
      <c r="F456" s="30"/>
      <c r="G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</row>
    <row r="457" spans="2:19" ht="16.5" customHeight="1">
      <c r="B457" s="30"/>
      <c r="C457" s="30"/>
      <c r="D457" s="30"/>
      <c r="E457" s="30"/>
      <c r="F457" s="30"/>
      <c r="G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</row>
    <row r="458" spans="2:19" ht="16.5" customHeight="1">
      <c r="B458" s="30"/>
      <c r="C458" s="30"/>
      <c r="D458" s="30"/>
      <c r="E458" s="30"/>
      <c r="F458" s="30"/>
      <c r="G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</row>
    <row r="459" spans="2:19" ht="16.5" customHeight="1">
      <c r="B459" s="30"/>
      <c r="C459" s="30"/>
      <c r="D459" s="30"/>
      <c r="E459" s="30"/>
      <c r="F459" s="30"/>
      <c r="G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</row>
    <row r="460" spans="2:19" ht="16.5" customHeight="1">
      <c r="B460" s="30"/>
      <c r="C460" s="30"/>
      <c r="D460" s="30"/>
      <c r="E460" s="30"/>
      <c r="F460" s="30"/>
      <c r="G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</row>
    <row r="461" spans="2:19" ht="16.5" customHeight="1">
      <c r="B461" s="30"/>
      <c r="C461" s="30"/>
      <c r="D461" s="30"/>
      <c r="E461" s="30"/>
      <c r="F461" s="30"/>
      <c r="G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</row>
    <row r="462" spans="2:19" ht="16.5" customHeight="1">
      <c r="B462" s="30"/>
      <c r="C462" s="30"/>
      <c r="D462" s="30"/>
      <c r="E462" s="30"/>
      <c r="F462" s="30"/>
      <c r="G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</row>
    <row r="463" spans="2:19" ht="16.5" customHeight="1">
      <c r="B463" s="30"/>
      <c r="C463" s="30"/>
      <c r="D463" s="30"/>
      <c r="E463" s="30"/>
      <c r="F463" s="30"/>
      <c r="G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</row>
    <row r="464" spans="2:19" ht="16.5" customHeight="1">
      <c r="B464" s="30"/>
      <c r="C464" s="30"/>
      <c r="D464" s="30"/>
      <c r="E464" s="30"/>
      <c r="F464" s="30"/>
      <c r="G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</row>
    <row r="465" spans="2:19" ht="16.5" customHeight="1">
      <c r="B465" s="30"/>
      <c r="C465" s="30"/>
      <c r="D465" s="30"/>
      <c r="E465" s="30"/>
      <c r="F465" s="30"/>
      <c r="G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</row>
    <row r="466" spans="2:19" ht="16.5" customHeight="1">
      <c r="B466" s="30"/>
      <c r="C466" s="30"/>
      <c r="D466" s="30"/>
      <c r="E466" s="30"/>
      <c r="F466" s="30"/>
      <c r="G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</row>
    <row r="467" spans="2:19" ht="16.5" customHeight="1">
      <c r="B467" s="30"/>
      <c r="C467" s="30"/>
      <c r="D467" s="30"/>
      <c r="E467" s="30"/>
      <c r="F467" s="30"/>
      <c r="G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</row>
    <row r="468" spans="2:19" ht="16.5" customHeight="1">
      <c r="B468" s="30"/>
      <c r="C468" s="30"/>
      <c r="D468" s="30"/>
      <c r="E468" s="30"/>
      <c r="F468" s="30"/>
      <c r="G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</row>
    <row r="469" spans="2:19" ht="16.5" customHeight="1">
      <c r="B469" s="30"/>
      <c r="C469" s="30"/>
      <c r="D469" s="30"/>
      <c r="E469" s="30"/>
      <c r="F469" s="30"/>
      <c r="G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</row>
    <row r="470" spans="2:19" ht="16.5" customHeight="1">
      <c r="B470" s="30"/>
      <c r="C470" s="30"/>
      <c r="D470" s="30"/>
      <c r="E470" s="30"/>
      <c r="F470" s="30"/>
      <c r="G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</row>
    <row r="471" spans="2:19" ht="16.5" customHeight="1">
      <c r="B471" s="30"/>
      <c r="C471" s="30"/>
      <c r="D471" s="30"/>
      <c r="E471" s="30"/>
      <c r="F471" s="30"/>
      <c r="G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</row>
    <row r="472" spans="2:19" ht="16.5" customHeight="1">
      <c r="B472" s="30"/>
      <c r="C472" s="30"/>
      <c r="D472" s="30"/>
      <c r="E472" s="30"/>
      <c r="F472" s="30"/>
      <c r="G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</row>
    <row r="473" spans="2:19" ht="16.5" customHeight="1">
      <c r="B473" s="30"/>
      <c r="C473" s="30"/>
      <c r="D473" s="30"/>
      <c r="E473" s="30"/>
      <c r="F473" s="30"/>
      <c r="G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</row>
    <row r="474" spans="2:19" ht="16.5" customHeight="1">
      <c r="B474" s="30"/>
      <c r="C474" s="30"/>
      <c r="D474" s="30"/>
      <c r="E474" s="30"/>
      <c r="F474" s="30"/>
      <c r="G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</row>
    <row r="475" spans="2:19" ht="16.5" customHeight="1">
      <c r="B475" s="30"/>
      <c r="C475" s="30"/>
      <c r="D475" s="30"/>
      <c r="E475" s="30"/>
      <c r="F475" s="30"/>
      <c r="G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</row>
    <row r="476" spans="2:19" ht="16.5" customHeight="1">
      <c r="B476" s="30"/>
      <c r="C476" s="30"/>
      <c r="D476" s="30"/>
      <c r="E476" s="30"/>
      <c r="F476" s="30"/>
      <c r="G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</row>
    <row r="477" spans="2:19" ht="16.5" customHeight="1">
      <c r="B477" s="30"/>
      <c r="C477" s="30"/>
      <c r="D477" s="30"/>
      <c r="E477" s="30"/>
      <c r="F477" s="30"/>
      <c r="G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</row>
    <row r="478" spans="2:19" ht="16.5" customHeight="1">
      <c r="B478" s="30"/>
      <c r="C478" s="30"/>
      <c r="D478" s="30"/>
      <c r="E478" s="30"/>
      <c r="F478" s="30"/>
      <c r="G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</row>
    <row r="479" spans="2:19" ht="16.5" customHeight="1">
      <c r="B479" s="30"/>
      <c r="C479" s="30"/>
      <c r="D479" s="30"/>
      <c r="E479" s="30"/>
      <c r="F479" s="30"/>
      <c r="G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</row>
    <row r="480" spans="2:19" ht="16.5" customHeight="1">
      <c r="B480" s="30"/>
      <c r="C480" s="30"/>
      <c r="D480" s="30"/>
      <c r="E480" s="30"/>
      <c r="F480" s="30"/>
      <c r="G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</row>
    <row r="481" spans="2:19" ht="16.5" customHeight="1">
      <c r="B481" s="30"/>
      <c r="C481" s="30"/>
      <c r="D481" s="30"/>
      <c r="E481" s="30"/>
      <c r="F481" s="30"/>
      <c r="G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</row>
    <row r="482" spans="2:19" ht="16.5" customHeight="1">
      <c r="B482" s="30"/>
      <c r="C482" s="30"/>
      <c r="D482" s="30"/>
      <c r="E482" s="30"/>
      <c r="F482" s="30"/>
      <c r="G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</row>
    <row r="483" spans="2:19" ht="16.5" customHeight="1">
      <c r="B483" s="30"/>
      <c r="C483" s="30"/>
      <c r="D483" s="30"/>
      <c r="E483" s="30"/>
      <c r="F483" s="30"/>
      <c r="G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</row>
    <row r="484" spans="2:19" ht="16.5" customHeight="1">
      <c r="B484" s="30"/>
      <c r="C484" s="30"/>
      <c r="D484" s="30"/>
      <c r="E484" s="30"/>
      <c r="F484" s="30"/>
      <c r="G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</row>
    <row r="485" spans="2:19" ht="16.5" customHeight="1">
      <c r="B485" s="30"/>
      <c r="C485" s="30"/>
      <c r="D485" s="30"/>
      <c r="E485" s="30"/>
      <c r="F485" s="30"/>
      <c r="G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</row>
    <row r="486" spans="2:19" ht="16.5" customHeight="1">
      <c r="B486" s="30"/>
      <c r="C486" s="30"/>
      <c r="D486" s="30"/>
      <c r="E486" s="30"/>
      <c r="F486" s="30"/>
      <c r="G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</row>
    <row r="487" spans="2:19" ht="16.5" customHeight="1">
      <c r="B487" s="30"/>
      <c r="C487" s="30"/>
      <c r="D487" s="30"/>
      <c r="E487" s="30"/>
      <c r="F487" s="30"/>
      <c r="G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</row>
    <row r="488" spans="2:19" ht="16.5" customHeight="1">
      <c r="B488" s="30"/>
      <c r="C488" s="30"/>
      <c r="D488" s="30"/>
      <c r="E488" s="30"/>
      <c r="F488" s="30"/>
      <c r="G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</row>
    <row r="489" spans="2:19" ht="16.5" customHeight="1">
      <c r="B489" s="30"/>
      <c r="C489" s="30"/>
      <c r="D489" s="30"/>
      <c r="E489" s="30"/>
      <c r="F489" s="30"/>
      <c r="G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</row>
    <row r="490" spans="2:19" ht="16.5" customHeight="1">
      <c r="B490" s="30"/>
      <c r="C490" s="30"/>
      <c r="D490" s="30"/>
      <c r="E490" s="30"/>
      <c r="F490" s="30"/>
      <c r="G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</row>
    <row r="491" spans="2:19" ht="16.5" customHeight="1">
      <c r="B491" s="30"/>
      <c r="C491" s="30"/>
      <c r="D491" s="30"/>
      <c r="E491" s="30"/>
      <c r="F491" s="30"/>
      <c r="G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</row>
    <row r="492" spans="2:19" ht="16.5" customHeight="1">
      <c r="B492" s="30"/>
      <c r="C492" s="30"/>
      <c r="D492" s="30"/>
      <c r="E492" s="30"/>
      <c r="F492" s="30"/>
      <c r="G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</row>
    <row r="493" spans="2:19" ht="16.5" customHeight="1">
      <c r="B493" s="30"/>
      <c r="C493" s="30"/>
      <c r="D493" s="30"/>
      <c r="E493" s="30"/>
      <c r="F493" s="30"/>
      <c r="G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</row>
    <row r="494" spans="2:19" ht="16.5" customHeight="1">
      <c r="B494" s="30"/>
      <c r="C494" s="30"/>
      <c r="D494" s="30"/>
      <c r="E494" s="30"/>
      <c r="F494" s="30"/>
      <c r="G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</row>
    <row r="495" spans="2:19" ht="16.5" customHeight="1">
      <c r="B495" s="30"/>
      <c r="C495" s="30"/>
      <c r="D495" s="30"/>
      <c r="E495" s="30"/>
      <c r="F495" s="30"/>
      <c r="G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</row>
    <row r="496" spans="2:19" ht="16.5" customHeight="1">
      <c r="B496" s="30"/>
      <c r="C496" s="30"/>
      <c r="D496" s="30"/>
      <c r="E496" s="30"/>
      <c r="F496" s="30"/>
      <c r="G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</row>
    <row r="497" spans="2:19" ht="16.5" customHeight="1">
      <c r="B497" s="30"/>
      <c r="C497" s="30"/>
      <c r="D497" s="30"/>
      <c r="E497" s="30"/>
      <c r="F497" s="30"/>
      <c r="G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</row>
    <row r="498" spans="2:19" ht="16.5" customHeight="1">
      <c r="B498" s="30"/>
      <c r="C498" s="30"/>
      <c r="D498" s="30"/>
      <c r="E498" s="30"/>
      <c r="F498" s="30"/>
      <c r="G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</row>
    <row r="499" spans="2:19" ht="16.5" customHeight="1">
      <c r="B499" s="30"/>
      <c r="C499" s="30"/>
      <c r="D499" s="30"/>
      <c r="E499" s="30"/>
      <c r="F499" s="30"/>
      <c r="G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</row>
    <row r="500" spans="2:19" ht="16.5" customHeight="1">
      <c r="B500" s="30"/>
      <c r="C500" s="30"/>
      <c r="D500" s="30"/>
      <c r="E500" s="30"/>
      <c r="F500" s="30"/>
      <c r="G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</row>
    <row r="501" spans="2:19" ht="16.5" customHeight="1">
      <c r="B501" s="30"/>
      <c r="C501" s="30"/>
      <c r="D501" s="30"/>
      <c r="E501" s="30"/>
      <c r="F501" s="30"/>
      <c r="G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</row>
    <row r="502" spans="2:19" ht="16.5" customHeight="1">
      <c r="B502" s="30"/>
      <c r="C502" s="30"/>
      <c r="D502" s="30"/>
      <c r="E502" s="30"/>
      <c r="F502" s="30"/>
      <c r="G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</row>
    <row r="503" spans="2:19" ht="16.5" customHeight="1">
      <c r="B503" s="30"/>
      <c r="C503" s="30"/>
      <c r="D503" s="30"/>
      <c r="E503" s="30"/>
      <c r="F503" s="30"/>
      <c r="G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</row>
    <row r="504" spans="2:19" ht="16.5" customHeight="1">
      <c r="B504" s="30"/>
      <c r="C504" s="30"/>
      <c r="D504" s="30"/>
      <c r="E504" s="30"/>
      <c r="F504" s="30"/>
      <c r="G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</row>
    <row r="505" spans="2:19" ht="16.5" customHeight="1">
      <c r="B505" s="30"/>
      <c r="C505" s="30"/>
      <c r="D505" s="30"/>
      <c r="E505" s="30"/>
      <c r="F505" s="30"/>
      <c r="G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</row>
    <row r="506" spans="2:19" ht="16.5" customHeight="1">
      <c r="B506" s="30"/>
      <c r="C506" s="30"/>
      <c r="D506" s="30"/>
      <c r="E506" s="30"/>
      <c r="F506" s="30"/>
      <c r="G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</row>
    <row r="507" spans="2:19" ht="16.5" customHeight="1">
      <c r="B507" s="30"/>
      <c r="C507" s="30"/>
      <c r="D507" s="30"/>
      <c r="E507" s="30"/>
      <c r="F507" s="30"/>
      <c r="G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</row>
    <row r="508" spans="2:19" ht="16.5" customHeight="1">
      <c r="B508" s="30"/>
      <c r="C508" s="30"/>
      <c r="D508" s="30"/>
      <c r="E508" s="30"/>
      <c r="F508" s="30"/>
      <c r="G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</row>
    <row r="509" spans="2:19" ht="16.5" customHeight="1">
      <c r="B509" s="30"/>
      <c r="C509" s="30"/>
      <c r="D509" s="30"/>
      <c r="E509" s="30"/>
      <c r="F509" s="30"/>
      <c r="G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</row>
    <row r="510" spans="2:19" ht="16.5" customHeight="1">
      <c r="B510" s="30"/>
      <c r="C510" s="30"/>
      <c r="D510" s="30"/>
      <c r="E510" s="30"/>
      <c r="F510" s="30"/>
      <c r="G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</row>
    <row r="511" spans="2:19" ht="16.5" customHeight="1">
      <c r="B511" s="30"/>
      <c r="C511" s="30"/>
      <c r="D511" s="30"/>
      <c r="E511" s="30"/>
      <c r="F511" s="30"/>
      <c r="G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</row>
    <row r="512" spans="2:19" ht="16.5" customHeight="1">
      <c r="B512" s="30"/>
      <c r="C512" s="30"/>
      <c r="D512" s="30"/>
      <c r="E512" s="30"/>
      <c r="F512" s="30"/>
      <c r="G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</row>
    <row r="513" spans="2:19" ht="16.5" customHeight="1">
      <c r="B513" s="30"/>
      <c r="C513" s="30"/>
      <c r="D513" s="30"/>
      <c r="E513" s="30"/>
      <c r="F513" s="30"/>
      <c r="G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</row>
    <row r="514" spans="2:19" ht="16.5" customHeight="1">
      <c r="B514" s="30"/>
      <c r="C514" s="30"/>
      <c r="D514" s="30"/>
      <c r="E514" s="30"/>
      <c r="F514" s="30"/>
      <c r="G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</row>
    <row r="515" spans="2:19" ht="16.5" customHeight="1">
      <c r="B515" s="30"/>
      <c r="C515" s="30"/>
      <c r="D515" s="30"/>
      <c r="E515" s="30"/>
      <c r="F515" s="30"/>
      <c r="G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</row>
    <row r="516" spans="2:19" ht="16.5" customHeight="1">
      <c r="B516" s="30"/>
      <c r="C516" s="30"/>
      <c r="D516" s="30"/>
      <c r="E516" s="30"/>
      <c r="F516" s="30"/>
      <c r="G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</row>
    <row r="517" spans="2:19" ht="16.5" customHeight="1">
      <c r="B517" s="30"/>
      <c r="C517" s="30"/>
      <c r="D517" s="30"/>
      <c r="E517" s="30"/>
      <c r="F517" s="30"/>
      <c r="G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</row>
    <row r="518" spans="2:19" ht="16.5" customHeight="1">
      <c r="B518" s="30"/>
      <c r="C518" s="30"/>
      <c r="D518" s="30"/>
      <c r="E518" s="30"/>
      <c r="F518" s="30"/>
      <c r="G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</row>
    <row r="519" spans="2:19" ht="16.5" customHeight="1">
      <c r="B519" s="30"/>
      <c r="C519" s="30"/>
      <c r="D519" s="30"/>
      <c r="E519" s="30"/>
      <c r="F519" s="30"/>
      <c r="G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</row>
    <row r="520" spans="2:19" ht="16.5" customHeight="1">
      <c r="B520" s="30"/>
      <c r="C520" s="30"/>
      <c r="D520" s="30"/>
      <c r="E520" s="30"/>
      <c r="F520" s="30"/>
      <c r="G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</row>
    <row r="521" spans="2:19" ht="16.5" customHeight="1">
      <c r="B521" s="30"/>
      <c r="C521" s="30"/>
      <c r="D521" s="30"/>
      <c r="E521" s="30"/>
      <c r="F521" s="30"/>
      <c r="G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</row>
    <row r="522" spans="2:19" ht="16.5" customHeight="1">
      <c r="B522" s="30"/>
      <c r="C522" s="30"/>
      <c r="D522" s="30"/>
      <c r="E522" s="30"/>
      <c r="F522" s="30"/>
      <c r="G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</row>
    <row r="523" spans="2:19" ht="16.5" customHeight="1">
      <c r="B523" s="30"/>
      <c r="C523" s="30"/>
      <c r="D523" s="30"/>
      <c r="E523" s="30"/>
      <c r="F523" s="30"/>
      <c r="G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</row>
    <row r="524" spans="2:19" ht="16.5" customHeight="1">
      <c r="B524" s="30"/>
      <c r="C524" s="30"/>
      <c r="D524" s="30"/>
      <c r="E524" s="30"/>
      <c r="F524" s="30"/>
      <c r="G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</row>
    <row r="525" spans="2:19" ht="16.5" customHeight="1">
      <c r="B525" s="30"/>
      <c r="C525" s="30"/>
      <c r="D525" s="30"/>
      <c r="E525" s="30"/>
      <c r="F525" s="30"/>
      <c r="G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</row>
    <row r="526" spans="2:19" ht="16.5" customHeight="1">
      <c r="B526" s="30"/>
      <c r="C526" s="30"/>
      <c r="D526" s="30"/>
      <c r="E526" s="30"/>
      <c r="F526" s="30"/>
      <c r="G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</row>
    <row r="527" spans="2:19" ht="16.5" customHeight="1">
      <c r="B527" s="30"/>
      <c r="C527" s="30"/>
      <c r="D527" s="30"/>
      <c r="E527" s="30"/>
      <c r="F527" s="30"/>
      <c r="G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</row>
    <row r="528" spans="2:19" ht="16.5" customHeight="1">
      <c r="B528" s="30"/>
      <c r="C528" s="30"/>
      <c r="D528" s="30"/>
      <c r="E528" s="30"/>
      <c r="F528" s="30"/>
      <c r="G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</row>
    <row r="529" spans="2:19" ht="16.5" customHeight="1">
      <c r="B529" s="30"/>
      <c r="C529" s="30"/>
      <c r="D529" s="30"/>
      <c r="E529" s="30"/>
      <c r="F529" s="30"/>
      <c r="G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</row>
    <row r="530" spans="2:19" ht="16.5" customHeight="1">
      <c r="B530" s="30"/>
      <c r="C530" s="30"/>
      <c r="D530" s="30"/>
      <c r="E530" s="30"/>
      <c r="F530" s="30"/>
      <c r="G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</row>
    <row r="531" spans="2:19" ht="16.5" customHeight="1">
      <c r="B531" s="30"/>
      <c r="C531" s="30"/>
      <c r="D531" s="30"/>
      <c r="E531" s="30"/>
      <c r="F531" s="30"/>
      <c r="G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</row>
    <row r="532" spans="2:19" ht="16.5" customHeight="1">
      <c r="B532" s="30"/>
      <c r="C532" s="30"/>
      <c r="D532" s="30"/>
      <c r="E532" s="30"/>
      <c r="F532" s="30"/>
      <c r="G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</row>
    <row r="533" spans="2:19" ht="16.5" customHeight="1">
      <c r="B533" s="30"/>
      <c r="C533" s="30"/>
      <c r="D533" s="30"/>
      <c r="E533" s="30"/>
      <c r="F533" s="30"/>
      <c r="G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</row>
    <row r="534" spans="2:19" ht="16.5" customHeight="1">
      <c r="B534" s="30"/>
      <c r="C534" s="30"/>
      <c r="D534" s="30"/>
      <c r="E534" s="30"/>
      <c r="F534" s="30"/>
      <c r="G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</row>
    <row r="535" spans="2:19" ht="16.5" customHeight="1">
      <c r="B535" s="30"/>
      <c r="C535" s="30"/>
      <c r="D535" s="30"/>
      <c r="E535" s="30"/>
      <c r="F535" s="30"/>
      <c r="G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</row>
    <row r="536" spans="2:19" ht="16.5" customHeight="1">
      <c r="B536" s="30"/>
      <c r="C536" s="30"/>
      <c r="D536" s="30"/>
      <c r="E536" s="30"/>
      <c r="F536" s="30"/>
      <c r="G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</row>
    <row r="537" spans="2:19" ht="16.5" customHeight="1">
      <c r="B537" s="30"/>
      <c r="C537" s="30"/>
      <c r="D537" s="30"/>
      <c r="E537" s="30"/>
      <c r="F537" s="30"/>
      <c r="G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</row>
    <row r="538" spans="2:19" ht="16.5" customHeight="1">
      <c r="B538" s="30"/>
      <c r="C538" s="30"/>
      <c r="D538" s="30"/>
      <c r="E538" s="30"/>
      <c r="F538" s="30"/>
      <c r="G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</row>
    <row r="539" spans="2:19" ht="16.5" customHeight="1">
      <c r="B539" s="30"/>
      <c r="C539" s="30"/>
      <c r="D539" s="30"/>
      <c r="E539" s="30"/>
      <c r="F539" s="30"/>
      <c r="G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</row>
    <row r="540" spans="2:19" ht="16.5" customHeight="1">
      <c r="B540" s="30"/>
      <c r="C540" s="30"/>
      <c r="D540" s="30"/>
      <c r="E540" s="30"/>
      <c r="F540" s="30"/>
      <c r="G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</row>
    <row r="541" spans="2:19" ht="16.5" customHeight="1">
      <c r="B541" s="30"/>
      <c r="C541" s="30"/>
      <c r="D541" s="30"/>
      <c r="E541" s="30"/>
      <c r="F541" s="30"/>
      <c r="G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</row>
    <row r="542" spans="2:19" ht="16.5" customHeight="1">
      <c r="B542" s="30"/>
      <c r="C542" s="30"/>
      <c r="D542" s="30"/>
      <c r="E542" s="30"/>
      <c r="F542" s="30"/>
      <c r="G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</row>
    <row r="543" spans="2:19" ht="16.5" customHeight="1">
      <c r="B543" s="30"/>
      <c r="C543" s="30"/>
      <c r="D543" s="30"/>
      <c r="E543" s="30"/>
      <c r="F543" s="30"/>
      <c r="G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</row>
    <row r="544" spans="2:19" ht="16.5" customHeight="1">
      <c r="B544" s="30"/>
      <c r="C544" s="30"/>
      <c r="D544" s="30"/>
      <c r="E544" s="30"/>
      <c r="F544" s="30"/>
      <c r="G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</row>
    <row r="545" spans="2:19" ht="16.5" customHeight="1">
      <c r="B545" s="30"/>
      <c r="C545" s="30"/>
      <c r="D545" s="30"/>
      <c r="E545" s="30"/>
      <c r="F545" s="30"/>
      <c r="G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</row>
    <row r="546" spans="2:19" ht="16.5" customHeight="1">
      <c r="B546" s="30"/>
      <c r="C546" s="30"/>
      <c r="D546" s="30"/>
      <c r="E546" s="30"/>
      <c r="F546" s="30"/>
      <c r="G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</row>
    <row r="547" spans="2:19" ht="16.5" customHeight="1">
      <c r="B547" s="30"/>
      <c r="C547" s="30"/>
      <c r="D547" s="30"/>
      <c r="E547" s="30"/>
      <c r="F547" s="30"/>
      <c r="G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</row>
    <row r="548" spans="2:19" ht="16.5" customHeight="1">
      <c r="B548" s="30"/>
      <c r="C548" s="30"/>
      <c r="D548" s="30"/>
      <c r="E548" s="30"/>
      <c r="F548" s="30"/>
      <c r="G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</row>
    <row r="549" spans="2:19" ht="16.5" customHeight="1">
      <c r="B549" s="30"/>
      <c r="C549" s="30"/>
      <c r="D549" s="30"/>
      <c r="E549" s="30"/>
      <c r="F549" s="30"/>
      <c r="G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</row>
    <row r="550" spans="2:19" ht="16.5" customHeight="1">
      <c r="B550" s="30"/>
      <c r="C550" s="30"/>
      <c r="D550" s="30"/>
      <c r="E550" s="30"/>
      <c r="F550" s="30"/>
      <c r="G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</row>
    <row r="551" spans="2:19" ht="16.5" customHeight="1">
      <c r="B551" s="30"/>
      <c r="C551" s="30"/>
      <c r="D551" s="30"/>
      <c r="E551" s="30"/>
      <c r="F551" s="30"/>
      <c r="G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</row>
    <row r="552" spans="2:19" ht="16.5" customHeight="1">
      <c r="B552" s="30"/>
      <c r="C552" s="30"/>
      <c r="D552" s="30"/>
      <c r="E552" s="30"/>
      <c r="F552" s="30"/>
      <c r="G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</row>
    <row r="553" spans="2:19" ht="16.5" customHeight="1">
      <c r="B553" s="30"/>
      <c r="C553" s="30"/>
      <c r="D553" s="30"/>
      <c r="E553" s="30"/>
      <c r="F553" s="30"/>
      <c r="G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</row>
    <row r="554" spans="2:19" ht="16.5" customHeight="1">
      <c r="B554" s="30"/>
      <c r="C554" s="30"/>
      <c r="D554" s="30"/>
      <c r="E554" s="30"/>
      <c r="F554" s="30"/>
      <c r="G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</row>
    <row r="555" spans="2:19" ht="16.5" customHeight="1">
      <c r="B555" s="30"/>
      <c r="C555" s="30"/>
      <c r="D555" s="30"/>
      <c r="E555" s="30"/>
      <c r="F555" s="30"/>
      <c r="G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</row>
    <row r="556" spans="2:19" ht="16.5" customHeight="1">
      <c r="B556" s="30"/>
      <c r="C556" s="30"/>
      <c r="D556" s="30"/>
      <c r="E556" s="30"/>
      <c r="F556" s="30"/>
      <c r="G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</row>
    <row r="557" spans="2:19" ht="16.5" customHeight="1">
      <c r="B557" s="30"/>
      <c r="C557" s="30"/>
      <c r="D557" s="30"/>
      <c r="E557" s="30"/>
      <c r="F557" s="30"/>
      <c r="G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</row>
    <row r="558" spans="2:19" ht="16.5" customHeight="1">
      <c r="B558" s="30"/>
      <c r="C558" s="30"/>
      <c r="D558" s="30"/>
      <c r="E558" s="30"/>
      <c r="F558" s="30"/>
      <c r="G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</row>
    <row r="559" spans="2:19" ht="16.5" customHeight="1">
      <c r="B559" s="30"/>
      <c r="C559" s="30"/>
      <c r="D559" s="30"/>
      <c r="E559" s="30"/>
      <c r="F559" s="30"/>
      <c r="G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</row>
    <row r="560" spans="2:19" ht="16.5" customHeight="1">
      <c r="B560" s="30"/>
      <c r="C560" s="30"/>
      <c r="D560" s="30"/>
      <c r="E560" s="30"/>
      <c r="F560" s="30"/>
      <c r="G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</row>
    <row r="561" spans="2:19" ht="16.5" customHeight="1">
      <c r="B561" s="30"/>
      <c r="C561" s="30"/>
      <c r="D561" s="30"/>
      <c r="E561" s="30"/>
      <c r="F561" s="30"/>
      <c r="G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</row>
    <row r="562" spans="2:19" ht="16.5" customHeight="1">
      <c r="B562" s="30"/>
      <c r="C562" s="30"/>
      <c r="D562" s="30"/>
      <c r="E562" s="30"/>
      <c r="F562" s="30"/>
      <c r="G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</row>
    <row r="563" spans="2:19" ht="16.5" customHeight="1">
      <c r="B563" s="30"/>
      <c r="C563" s="30"/>
      <c r="D563" s="30"/>
      <c r="E563" s="30"/>
      <c r="F563" s="30"/>
      <c r="G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</row>
    <row r="564" spans="2:19" ht="16.5" customHeight="1">
      <c r="B564" s="30"/>
      <c r="C564" s="30"/>
      <c r="D564" s="30"/>
      <c r="E564" s="30"/>
      <c r="F564" s="30"/>
      <c r="G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</row>
    <row r="565" spans="2:19" ht="16.5" customHeight="1">
      <c r="B565" s="30"/>
      <c r="C565" s="30"/>
      <c r="D565" s="30"/>
      <c r="E565" s="30"/>
      <c r="F565" s="30"/>
      <c r="G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</row>
    <row r="566" spans="2:19" ht="16.5" customHeight="1">
      <c r="B566" s="30"/>
      <c r="C566" s="30"/>
      <c r="D566" s="30"/>
      <c r="E566" s="30"/>
      <c r="F566" s="30"/>
      <c r="G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</row>
    <row r="567" spans="2:19" ht="16.5" customHeight="1">
      <c r="B567" s="30"/>
      <c r="C567" s="30"/>
      <c r="D567" s="30"/>
      <c r="E567" s="30"/>
      <c r="F567" s="30"/>
      <c r="G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</row>
    <row r="568" spans="2:19" ht="16.5" customHeight="1">
      <c r="B568" s="30"/>
      <c r="C568" s="30"/>
      <c r="D568" s="30"/>
      <c r="E568" s="30"/>
      <c r="F568" s="30"/>
      <c r="G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</row>
    <row r="569" spans="2:19" ht="16.5" customHeight="1">
      <c r="B569" s="30"/>
      <c r="C569" s="30"/>
      <c r="D569" s="30"/>
      <c r="E569" s="30"/>
      <c r="F569" s="30"/>
      <c r="G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</row>
    <row r="570" spans="2:19" ht="16.5" customHeight="1">
      <c r="B570" s="30"/>
      <c r="C570" s="30"/>
      <c r="D570" s="30"/>
      <c r="E570" s="30"/>
      <c r="F570" s="30"/>
      <c r="G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</row>
    <row r="571" spans="2:19" ht="16.5" customHeight="1">
      <c r="B571" s="30"/>
      <c r="C571" s="30"/>
      <c r="D571" s="30"/>
      <c r="E571" s="30"/>
      <c r="F571" s="30"/>
      <c r="G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</row>
    <row r="572" spans="2:19" ht="16.5" customHeight="1">
      <c r="B572" s="30"/>
      <c r="C572" s="30"/>
      <c r="D572" s="30"/>
      <c r="E572" s="30"/>
      <c r="F572" s="30"/>
      <c r="G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</row>
    <row r="573" spans="2:19" ht="16.5" customHeight="1">
      <c r="B573" s="30"/>
      <c r="C573" s="30"/>
      <c r="D573" s="30"/>
      <c r="E573" s="30"/>
      <c r="F573" s="30"/>
      <c r="G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</row>
    <row r="574" spans="2:19" ht="16.5" customHeight="1">
      <c r="B574" s="30"/>
      <c r="C574" s="30"/>
      <c r="D574" s="30"/>
      <c r="E574" s="30"/>
      <c r="F574" s="30"/>
      <c r="G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</row>
    <row r="575" spans="2:19" ht="16.5" customHeight="1">
      <c r="B575" s="30"/>
      <c r="C575" s="30"/>
      <c r="D575" s="30"/>
      <c r="E575" s="30"/>
      <c r="F575" s="30"/>
      <c r="G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</row>
    <row r="576" spans="2:19" ht="16.5" customHeight="1">
      <c r="B576" s="30"/>
      <c r="C576" s="30"/>
      <c r="D576" s="30"/>
      <c r="E576" s="30"/>
      <c r="F576" s="30"/>
      <c r="G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</row>
    <row r="577" spans="2:19" ht="16.5" customHeight="1">
      <c r="B577" s="30"/>
      <c r="C577" s="30"/>
      <c r="D577" s="30"/>
      <c r="E577" s="30"/>
      <c r="F577" s="30"/>
      <c r="G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</row>
    <row r="578" spans="2:19" ht="16.5" customHeight="1">
      <c r="B578" s="30"/>
      <c r="C578" s="30"/>
      <c r="D578" s="30"/>
      <c r="E578" s="30"/>
      <c r="F578" s="30"/>
      <c r="G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</row>
    <row r="579" spans="2:19" ht="16.5" customHeight="1">
      <c r="B579" s="30"/>
      <c r="C579" s="30"/>
      <c r="D579" s="30"/>
      <c r="E579" s="30"/>
      <c r="F579" s="30"/>
      <c r="G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</row>
    <row r="580" spans="2:19" ht="16.5" customHeight="1">
      <c r="B580" s="30"/>
      <c r="C580" s="30"/>
      <c r="D580" s="30"/>
      <c r="E580" s="30"/>
      <c r="F580" s="30"/>
      <c r="G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</row>
    <row r="581" spans="2:19" ht="16.5" customHeight="1">
      <c r="B581" s="30"/>
      <c r="C581" s="30"/>
      <c r="D581" s="30"/>
      <c r="E581" s="30"/>
      <c r="F581" s="30"/>
      <c r="G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</row>
    <row r="582" spans="2:19" ht="16.5" customHeight="1">
      <c r="B582" s="30"/>
      <c r="C582" s="30"/>
      <c r="D582" s="30"/>
      <c r="E582" s="30"/>
      <c r="F582" s="30"/>
      <c r="G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</row>
    <row r="583" spans="2:19" ht="16.5" customHeight="1">
      <c r="B583" s="30"/>
      <c r="C583" s="30"/>
      <c r="D583" s="30"/>
      <c r="E583" s="30"/>
      <c r="F583" s="30"/>
      <c r="G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</row>
    <row r="584" spans="2:19" ht="16.5" customHeight="1">
      <c r="B584" s="30"/>
      <c r="C584" s="30"/>
      <c r="D584" s="30"/>
      <c r="E584" s="30"/>
      <c r="F584" s="30"/>
      <c r="G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</row>
    <row r="585" spans="2:19" ht="16.5" customHeight="1">
      <c r="B585" s="30"/>
      <c r="C585" s="30"/>
      <c r="D585" s="30"/>
      <c r="E585" s="30"/>
      <c r="F585" s="30"/>
      <c r="G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</row>
    <row r="586" spans="2:19" ht="16.5" customHeight="1">
      <c r="B586" s="30"/>
      <c r="C586" s="30"/>
      <c r="D586" s="30"/>
      <c r="E586" s="30"/>
      <c r="F586" s="30"/>
      <c r="G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</row>
    <row r="587" spans="2:19" ht="16.5" customHeight="1">
      <c r="B587" s="30"/>
      <c r="C587" s="30"/>
      <c r="D587" s="30"/>
      <c r="E587" s="30"/>
      <c r="F587" s="30"/>
      <c r="G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</row>
    <row r="588" spans="2:19" ht="16.5" customHeight="1">
      <c r="B588" s="30"/>
      <c r="C588" s="30"/>
      <c r="D588" s="30"/>
      <c r="E588" s="30"/>
      <c r="F588" s="30"/>
      <c r="G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</row>
    <row r="589" spans="2:19" ht="16.5" customHeight="1">
      <c r="B589" s="30"/>
      <c r="C589" s="30"/>
      <c r="D589" s="30"/>
      <c r="E589" s="30"/>
      <c r="F589" s="30"/>
      <c r="G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</row>
    <row r="590" spans="2:19" ht="16.5" customHeight="1">
      <c r="B590" s="30"/>
      <c r="C590" s="30"/>
      <c r="D590" s="30"/>
      <c r="E590" s="30"/>
      <c r="F590" s="30"/>
      <c r="G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</row>
    <row r="591" spans="2:19" ht="16.5" customHeight="1">
      <c r="B591" s="30"/>
      <c r="C591" s="30"/>
      <c r="D591" s="30"/>
      <c r="E591" s="30"/>
      <c r="F591" s="30"/>
      <c r="G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</row>
    <row r="592" spans="2:19" ht="16.5" customHeight="1">
      <c r="B592" s="30"/>
      <c r="C592" s="30"/>
      <c r="D592" s="30"/>
      <c r="E592" s="30"/>
      <c r="F592" s="30"/>
      <c r="G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</row>
    <row r="593" spans="2:19" ht="16.5" customHeight="1">
      <c r="B593" s="30"/>
      <c r="C593" s="30"/>
      <c r="D593" s="30"/>
      <c r="E593" s="30"/>
      <c r="F593" s="30"/>
      <c r="G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</row>
    <row r="594" spans="2:19" ht="16.5" customHeight="1">
      <c r="B594" s="30"/>
      <c r="C594" s="30"/>
      <c r="D594" s="30"/>
      <c r="E594" s="30"/>
      <c r="F594" s="30"/>
      <c r="G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</row>
    <row r="595" spans="2:19" ht="16.5" customHeight="1">
      <c r="B595" s="30"/>
      <c r="C595" s="30"/>
      <c r="D595" s="30"/>
      <c r="E595" s="30"/>
      <c r="F595" s="30"/>
      <c r="G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</row>
    <row r="596" spans="2:19" ht="16.5" customHeight="1">
      <c r="B596" s="30"/>
      <c r="C596" s="30"/>
      <c r="D596" s="30"/>
      <c r="E596" s="30"/>
      <c r="F596" s="30"/>
      <c r="G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</row>
    <row r="597" spans="2:19" ht="16.5" customHeight="1">
      <c r="B597" s="30"/>
      <c r="C597" s="30"/>
      <c r="D597" s="30"/>
      <c r="E597" s="30"/>
      <c r="F597" s="30"/>
      <c r="G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</row>
    <row r="598" spans="2:19" ht="16.5" customHeight="1">
      <c r="B598" s="30"/>
      <c r="C598" s="30"/>
      <c r="D598" s="30"/>
      <c r="E598" s="30"/>
      <c r="F598" s="30"/>
      <c r="G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</row>
    <row r="599" spans="2:19" ht="16.5" customHeight="1">
      <c r="B599" s="30"/>
      <c r="C599" s="30"/>
      <c r="D599" s="30"/>
      <c r="E599" s="30"/>
      <c r="F599" s="30"/>
      <c r="G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</row>
    <row r="600" spans="2:19" ht="16.5" customHeight="1">
      <c r="B600" s="30"/>
      <c r="C600" s="30"/>
      <c r="D600" s="30"/>
      <c r="E600" s="30"/>
      <c r="F600" s="30"/>
      <c r="G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</row>
    <row r="601" spans="2:19" ht="16.5" customHeight="1">
      <c r="B601" s="30"/>
      <c r="C601" s="30"/>
      <c r="D601" s="30"/>
      <c r="E601" s="30"/>
      <c r="F601" s="30"/>
      <c r="G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</row>
    <row r="602" spans="2:19" ht="16.5" customHeight="1">
      <c r="B602" s="30"/>
      <c r="C602" s="30"/>
      <c r="D602" s="30"/>
      <c r="E602" s="30"/>
      <c r="F602" s="30"/>
      <c r="G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</row>
    <row r="603" spans="2:19" ht="16.5" customHeight="1">
      <c r="B603" s="30"/>
      <c r="C603" s="30"/>
      <c r="D603" s="30"/>
      <c r="E603" s="30"/>
      <c r="F603" s="30"/>
      <c r="G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</row>
    <row r="604" spans="2:19" ht="16.5" customHeight="1">
      <c r="B604" s="30"/>
      <c r="C604" s="30"/>
      <c r="D604" s="30"/>
      <c r="E604" s="30"/>
      <c r="F604" s="30"/>
      <c r="G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</row>
    <row r="605" spans="2:19" ht="16.5" customHeight="1">
      <c r="B605" s="30"/>
      <c r="C605" s="30"/>
      <c r="D605" s="30"/>
      <c r="E605" s="30"/>
      <c r="F605" s="30"/>
      <c r="G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</row>
    <row r="606" spans="2:19" ht="16.5" customHeight="1">
      <c r="B606" s="30"/>
      <c r="C606" s="30"/>
      <c r="D606" s="30"/>
      <c r="E606" s="30"/>
      <c r="F606" s="30"/>
      <c r="G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</row>
    <row r="607" spans="2:19" ht="16.5" customHeight="1">
      <c r="B607" s="30"/>
      <c r="C607" s="30"/>
      <c r="D607" s="30"/>
      <c r="E607" s="30"/>
      <c r="F607" s="30"/>
      <c r="G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</row>
    <row r="608" spans="2:19" ht="16.5" customHeight="1">
      <c r="B608" s="30"/>
      <c r="C608" s="30"/>
      <c r="D608" s="30"/>
      <c r="E608" s="30"/>
      <c r="F608" s="30"/>
      <c r="G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</row>
    <row r="609" spans="2:19" ht="16.5" customHeight="1">
      <c r="B609" s="30"/>
      <c r="C609" s="30"/>
      <c r="D609" s="30"/>
      <c r="E609" s="30"/>
      <c r="F609" s="30"/>
      <c r="G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</row>
    <row r="610" spans="2:19" ht="16.5" customHeight="1">
      <c r="B610" s="30"/>
      <c r="C610" s="30"/>
      <c r="D610" s="30"/>
      <c r="E610" s="30"/>
      <c r="F610" s="30"/>
      <c r="G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</row>
    <row r="611" spans="2:19" ht="16.5" customHeight="1">
      <c r="B611" s="30"/>
      <c r="C611" s="30"/>
      <c r="D611" s="30"/>
      <c r="E611" s="30"/>
      <c r="F611" s="30"/>
      <c r="G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</row>
    <row r="612" spans="2:19" ht="16.5" customHeight="1">
      <c r="B612" s="30"/>
      <c r="C612" s="30"/>
      <c r="D612" s="30"/>
      <c r="E612" s="30"/>
      <c r="F612" s="30"/>
      <c r="G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</row>
    <row r="613" spans="2:19" ht="16.5" customHeight="1">
      <c r="B613" s="30"/>
      <c r="C613" s="30"/>
      <c r="D613" s="30"/>
      <c r="E613" s="30"/>
      <c r="F613" s="30"/>
      <c r="G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</row>
    <row r="614" spans="2:19" ht="16.5" customHeight="1">
      <c r="B614" s="30"/>
      <c r="C614" s="30"/>
      <c r="D614" s="30"/>
      <c r="E614" s="30"/>
      <c r="F614" s="30"/>
      <c r="G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</row>
    <row r="615" spans="2:19" ht="16.5" customHeight="1">
      <c r="B615" s="30"/>
      <c r="C615" s="30"/>
      <c r="D615" s="30"/>
      <c r="E615" s="30"/>
      <c r="F615" s="30"/>
      <c r="G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</row>
    <row r="616" spans="2:19" ht="16.5" customHeight="1">
      <c r="B616" s="30"/>
      <c r="C616" s="30"/>
      <c r="D616" s="30"/>
      <c r="E616" s="30"/>
      <c r="F616" s="30"/>
      <c r="G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</row>
    <row r="617" spans="2:19" ht="16.5" customHeight="1">
      <c r="B617" s="30"/>
      <c r="C617" s="30"/>
      <c r="D617" s="30"/>
      <c r="E617" s="30"/>
      <c r="F617" s="30"/>
      <c r="G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</row>
    <row r="618" spans="2:19" ht="16.5" customHeight="1">
      <c r="B618" s="30"/>
      <c r="C618" s="30"/>
      <c r="D618" s="30"/>
      <c r="E618" s="30"/>
      <c r="F618" s="30"/>
      <c r="G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</row>
    <row r="619" spans="2:19" ht="16.5" customHeight="1">
      <c r="B619" s="30"/>
      <c r="C619" s="30"/>
      <c r="D619" s="30"/>
      <c r="E619" s="30"/>
      <c r="F619" s="30"/>
      <c r="G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</row>
    <row r="620" spans="2:19" ht="16.5" customHeight="1">
      <c r="B620" s="30"/>
      <c r="C620" s="30"/>
      <c r="D620" s="30"/>
      <c r="E620" s="30"/>
      <c r="F620" s="30"/>
      <c r="G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</row>
    <row r="621" spans="2:19" ht="16.5" customHeight="1">
      <c r="B621" s="30"/>
      <c r="C621" s="30"/>
      <c r="D621" s="30"/>
      <c r="E621" s="30"/>
      <c r="F621" s="30"/>
      <c r="G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</row>
    <row r="622" spans="2:19" ht="16.5" customHeight="1">
      <c r="B622" s="30"/>
      <c r="C622" s="30"/>
      <c r="D622" s="30"/>
      <c r="E622" s="30"/>
      <c r="F622" s="30"/>
      <c r="G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</row>
    <row r="623" spans="2:19" ht="16.5" customHeight="1">
      <c r="B623" s="30"/>
      <c r="C623" s="30"/>
      <c r="D623" s="30"/>
      <c r="E623" s="30"/>
      <c r="F623" s="30"/>
      <c r="G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</row>
    <row r="624" spans="2:19" ht="16.5" customHeight="1">
      <c r="B624" s="30"/>
      <c r="C624" s="30"/>
      <c r="D624" s="30"/>
      <c r="E624" s="30"/>
      <c r="F624" s="30"/>
      <c r="G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</row>
    <row r="625" spans="2:19" ht="16.5" customHeight="1">
      <c r="B625" s="30"/>
      <c r="C625" s="30"/>
      <c r="D625" s="30"/>
      <c r="E625" s="30"/>
      <c r="F625" s="30"/>
      <c r="G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</row>
    <row r="626" spans="2:19" ht="16.5" customHeight="1">
      <c r="B626" s="30"/>
      <c r="C626" s="30"/>
      <c r="D626" s="30"/>
      <c r="E626" s="30"/>
      <c r="F626" s="30"/>
      <c r="G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</row>
    <row r="627" spans="2:19" ht="16.5" customHeight="1">
      <c r="B627" s="30"/>
      <c r="C627" s="30"/>
      <c r="D627" s="30"/>
      <c r="E627" s="30"/>
      <c r="F627" s="30"/>
      <c r="G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</row>
    <row r="628" spans="2:19" ht="16.5" customHeight="1">
      <c r="B628" s="30"/>
      <c r="C628" s="30"/>
      <c r="D628" s="30"/>
      <c r="E628" s="30"/>
      <c r="F628" s="30"/>
      <c r="G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</row>
    <row r="629" spans="2:19" ht="16.5" customHeight="1">
      <c r="B629" s="30"/>
      <c r="C629" s="30"/>
      <c r="D629" s="30"/>
      <c r="E629" s="30"/>
      <c r="F629" s="30"/>
      <c r="G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</row>
    <row r="630" spans="2:19" ht="16.5" customHeight="1">
      <c r="B630" s="30"/>
      <c r="C630" s="30"/>
      <c r="D630" s="30"/>
      <c r="E630" s="30"/>
      <c r="F630" s="30"/>
      <c r="G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</row>
    <row r="631" spans="2:19" ht="16.5" customHeight="1">
      <c r="B631" s="30"/>
      <c r="C631" s="30"/>
      <c r="D631" s="30"/>
      <c r="E631" s="30"/>
      <c r="F631" s="30"/>
      <c r="G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</row>
    <row r="632" spans="2:19" ht="16.5" customHeight="1">
      <c r="B632" s="30"/>
      <c r="C632" s="30"/>
      <c r="D632" s="30"/>
      <c r="E632" s="30"/>
      <c r="F632" s="30"/>
      <c r="G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</row>
    <row r="633" spans="2:19" ht="16.5" customHeight="1">
      <c r="B633" s="30"/>
      <c r="C633" s="30"/>
      <c r="D633" s="30"/>
      <c r="E633" s="30"/>
      <c r="F633" s="30"/>
      <c r="G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</row>
    <row r="634" spans="2:19" ht="16.5" customHeight="1">
      <c r="B634" s="30"/>
      <c r="C634" s="30"/>
      <c r="D634" s="30"/>
      <c r="E634" s="30"/>
      <c r="F634" s="30"/>
      <c r="G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</row>
    <row r="635" spans="2:19" ht="16.5" customHeight="1">
      <c r="B635" s="30"/>
      <c r="C635" s="30"/>
      <c r="D635" s="30"/>
      <c r="E635" s="30"/>
      <c r="F635" s="30"/>
      <c r="G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</row>
    <row r="636" spans="2:19" ht="16.5" customHeight="1">
      <c r="B636" s="30"/>
      <c r="C636" s="30"/>
      <c r="D636" s="30"/>
      <c r="E636" s="30"/>
      <c r="F636" s="30"/>
      <c r="G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</row>
    <row r="637" spans="2:19" ht="16.5" customHeight="1">
      <c r="B637" s="30"/>
      <c r="C637" s="30"/>
      <c r="D637" s="30"/>
      <c r="E637" s="30"/>
      <c r="F637" s="30"/>
      <c r="G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</row>
    <row r="638" spans="2:19" ht="16.5" customHeight="1">
      <c r="B638" s="30"/>
      <c r="C638" s="30"/>
      <c r="D638" s="30"/>
      <c r="E638" s="30"/>
      <c r="F638" s="30"/>
      <c r="G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</row>
    <row r="639" spans="2:19" ht="16.5" customHeight="1">
      <c r="B639" s="30"/>
      <c r="C639" s="30"/>
      <c r="D639" s="30"/>
      <c r="E639" s="30"/>
      <c r="F639" s="30"/>
      <c r="G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</row>
    <row r="640" spans="2:19" ht="16.5" customHeight="1">
      <c r="B640" s="30"/>
      <c r="C640" s="30"/>
      <c r="D640" s="30"/>
      <c r="E640" s="30"/>
      <c r="F640" s="30"/>
      <c r="G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</row>
    <row r="641" spans="2:19" ht="16.5" customHeight="1">
      <c r="B641" s="30"/>
      <c r="C641" s="30"/>
      <c r="D641" s="30"/>
      <c r="E641" s="30"/>
      <c r="F641" s="30"/>
      <c r="G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</row>
    <row r="642" spans="2:19" ht="16.5" customHeight="1">
      <c r="B642" s="30"/>
      <c r="C642" s="30"/>
      <c r="D642" s="30"/>
      <c r="E642" s="30"/>
      <c r="F642" s="30"/>
      <c r="G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</row>
    <row r="643" spans="2:19" ht="16.5" customHeight="1">
      <c r="B643" s="30"/>
      <c r="C643" s="30"/>
      <c r="D643" s="30"/>
      <c r="E643" s="30"/>
      <c r="F643" s="30"/>
      <c r="G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</row>
    <row r="644" spans="2:19" ht="16.5" customHeight="1">
      <c r="B644" s="30"/>
      <c r="C644" s="30"/>
      <c r="D644" s="30"/>
      <c r="E644" s="30"/>
      <c r="F644" s="30"/>
      <c r="G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</row>
    <row r="645" spans="2:19" ht="16.5" customHeight="1">
      <c r="B645" s="30"/>
      <c r="C645" s="30"/>
      <c r="D645" s="30"/>
      <c r="E645" s="30"/>
      <c r="F645" s="30"/>
      <c r="G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</row>
    <row r="646" spans="2:19" ht="16.5" customHeight="1">
      <c r="B646" s="30"/>
      <c r="C646" s="30"/>
      <c r="D646" s="30"/>
      <c r="E646" s="30"/>
      <c r="F646" s="30"/>
      <c r="G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</row>
    <row r="647" spans="2:19" ht="16.5" customHeight="1">
      <c r="B647" s="30"/>
      <c r="C647" s="30"/>
      <c r="D647" s="30"/>
      <c r="E647" s="30"/>
      <c r="F647" s="30"/>
      <c r="G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</row>
    <row r="648" spans="2:19" ht="16.5" customHeight="1">
      <c r="B648" s="30"/>
      <c r="C648" s="30"/>
      <c r="D648" s="30"/>
      <c r="E648" s="30"/>
      <c r="F648" s="30"/>
      <c r="G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</row>
    <row r="649" spans="2:19" ht="16.5" customHeight="1">
      <c r="B649" s="30"/>
      <c r="C649" s="30"/>
      <c r="D649" s="30"/>
      <c r="E649" s="30"/>
      <c r="F649" s="30"/>
      <c r="G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</row>
    <row r="650" spans="2:19" ht="16.5" customHeight="1">
      <c r="B650" s="30"/>
      <c r="C650" s="30"/>
      <c r="D650" s="30"/>
      <c r="E650" s="30"/>
      <c r="F650" s="30"/>
      <c r="G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</row>
    <row r="651" spans="2:19" ht="16.5" customHeight="1">
      <c r="B651" s="30"/>
      <c r="C651" s="30"/>
      <c r="D651" s="30"/>
      <c r="E651" s="30"/>
      <c r="F651" s="30"/>
      <c r="G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</row>
    <row r="652" spans="2:19" ht="16.5" customHeight="1">
      <c r="B652" s="30"/>
      <c r="C652" s="30"/>
      <c r="D652" s="30"/>
      <c r="E652" s="30"/>
      <c r="F652" s="30"/>
      <c r="G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</row>
    <row r="653" spans="2:19" ht="16.5" customHeight="1">
      <c r="B653" s="30"/>
      <c r="C653" s="30"/>
      <c r="D653" s="30"/>
      <c r="E653" s="30"/>
      <c r="F653" s="30"/>
      <c r="G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</row>
    <row r="654" spans="2:19" ht="16.5" customHeight="1">
      <c r="B654" s="30"/>
      <c r="C654" s="30"/>
      <c r="D654" s="30"/>
      <c r="E654" s="30"/>
      <c r="F654" s="30"/>
      <c r="G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</row>
    <row r="655" spans="2:19" ht="16.5" customHeight="1">
      <c r="B655" s="30"/>
      <c r="C655" s="30"/>
      <c r="D655" s="30"/>
      <c r="E655" s="30"/>
      <c r="F655" s="30"/>
      <c r="G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</row>
    <row r="656" spans="2:19" ht="16.5" customHeight="1">
      <c r="B656" s="30"/>
      <c r="C656" s="30"/>
      <c r="D656" s="30"/>
      <c r="E656" s="30"/>
      <c r="F656" s="30"/>
      <c r="G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</row>
    <row r="657" spans="2:19" ht="16.5" customHeight="1">
      <c r="B657" s="30"/>
      <c r="C657" s="30"/>
      <c r="D657" s="30"/>
      <c r="E657" s="30"/>
      <c r="F657" s="30"/>
      <c r="G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</row>
    <row r="658" spans="2:19" ht="16.5" customHeight="1">
      <c r="B658" s="30"/>
      <c r="C658" s="30"/>
      <c r="D658" s="30"/>
      <c r="E658" s="30"/>
      <c r="F658" s="30"/>
      <c r="G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</row>
    <row r="659" spans="2:19" ht="16.5" customHeight="1">
      <c r="B659" s="30"/>
      <c r="C659" s="30"/>
      <c r="D659" s="30"/>
      <c r="E659" s="30"/>
      <c r="F659" s="30"/>
      <c r="G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</row>
    <row r="660" spans="2:19" ht="16.5" customHeight="1">
      <c r="B660" s="30"/>
      <c r="C660" s="30"/>
      <c r="D660" s="30"/>
      <c r="E660" s="30"/>
      <c r="F660" s="30"/>
      <c r="G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</row>
    <row r="661" spans="2:19" ht="16.5" customHeight="1">
      <c r="B661" s="30"/>
      <c r="C661" s="30"/>
      <c r="D661" s="30"/>
      <c r="E661" s="30"/>
      <c r="F661" s="30"/>
      <c r="G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</row>
    <row r="662" spans="2:19" ht="16.5" customHeight="1">
      <c r="B662" s="30"/>
      <c r="C662" s="30"/>
      <c r="D662" s="30"/>
      <c r="E662" s="30"/>
      <c r="F662" s="30"/>
      <c r="G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</row>
    <row r="663" spans="2:19" ht="16.5" customHeight="1">
      <c r="B663" s="30"/>
      <c r="C663" s="30"/>
      <c r="D663" s="30"/>
      <c r="E663" s="30"/>
      <c r="F663" s="30"/>
      <c r="G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</row>
    <row r="664" spans="2:19" ht="16.5" customHeight="1">
      <c r="B664" s="30"/>
      <c r="C664" s="30"/>
      <c r="D664" s="30"/>
      <c r="E664" s="30"/>
      <c r="F664" s="30"/>
      <c r="G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</row>
    <row r="665" spans="2:19" ht="16.5" customHeight="1">
      <c r="B665" s="30"/>
      <c r="C665" s="30"/>
      <c r="D665" s="30"/>
      <c r="E665" s="30"/>
      <c r="F665" s="30"/>
      <c r="G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</row>
    <row r="666" spans="2:19" ht="16.5" customHeight="1">
      <c r="B666" s="30"/>
      <c r="C666" s="30"/>
      <c r="D666" s="30"/>
      <c r="E666" s="30"/>
      <c r="F666" s="30"/>
      <c r="G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</row>
    <row r="667" spans="2:19" ht="16.5" customHeight="1">
      <c r="B667" s="30"/>
      <c r="C667" s="30"/>
      <c r="D667" s="30"/>
      <c r="E667" s="30"/>
      <c r="F667" s="30"/>
      <c r="G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</row>
    <row r="668" spans="2:19" ht="16.5" customHeight="1">
      <c r="B668" s="30"/>
      <c r="C668" s="30"/>
      <c r="D668" s="30"/>
      <c r="E668" s="30"/>
      <c r="F668" s="30"/>
      <c r="G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</row>
    <row r="669" spans="2:19" ht="16.5" customHeight="1">
      <c r="B669" s="30"/>
      <c r="C669" s="30"/>
      <c r="D669" s="30"/>
      <c r="E669" s="30"/>
      <c r="F669" s="30"/>
      <c r="G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</row>
    <row r="670" spans="2:19" ht="16.5" customHeight="1">
      <c r="B670" s="30"/>
      <c r="C670" s="30"/>
      <c r="D670" s="30"/>
      <c r="E670" s="30"/>
      <c r="F670" s="30"/>
      <c r="G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</row>
    <row r="671" spans="2:19" ht="16.5" customHeight="1">
      <c r="B671" s="30"/>
      <c r="C671" s="30"/>
      <c r="D671" s="30"/>
      <c r="E671" s="30"/>
      <c r="F671" s="30"/>
      <c r="G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</row>
    <row r="672" spans="2:19" ht="16.5" customHeight="1">
      <c r="B672" s="30"/>
      <c r="C672" s="30"/>
      <c r="D672" s="30"/>
      <c r="E672" s="30"/>
      <c r="F672" s="30"/>
      <c r="G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</row>
    <row r="673" spans="2:19" ht="16.5" customHeight="1">
      <c r="B673" s="30"/>
      <c r="C673" s="30"/>
      <c r="D673" s="30"/>
      <c r="E673" s="30"/>
      <c r="F673" s="30"/>
      <c r="G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</row>
    <row r="674" spans="2:19" ht="16.5" customHeight="1">
      <c r="B674" s="30"/>
      <c r="C674" s="30"/>
      <c r="D674" s="30"/>
      <c r="E674" s="30"/>
      <c r="F674" s="30"/>
      <c r="G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</row>
    <row r="675" spans="2:19" ht="16.5" customHeight="1">
      <c r="B675" s="30"/>
      <c r="C675" s="30"/>
      <c r="D675" s="30"/>
      <c r="E675" s="30"/>
      <c r="F675" s="30"/>
      <c r="G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</row>
    <row r="676" spans="2:19" ht="16.5" customHeight="1">
      <c r="B676" s="30"/>
      <c r="C676" s="30"/>
      <c r="D676" s="30"/>
      <c r="E676" s="30"/>
      <c r="F676" s="30"/>
      <c r="G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</row>
    <row r="677" spans="2:19" ht="16.5" customHeight="1">
      <c r="B677" s="30"/>
      <c r="C677" s="30"/>
      <c r="D677" s="30"/>
      <c r="E677" s="30"/>
      <c r="F677" s="30"/>
      <c r="G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</row>
    <row r="678" spans="2:19" ht="16.5" customHeight="1">
      <c r="B678" s="30"/>
      <c r="C678" s="30"/>
      <c r="D678" s="30"/>
      <c r="E678" s="30"/>
      <c r="F678" s="30"/>
      <c r="G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</row>
    <row r="679" spans="2:19" ht="16.5" customHeight="1">
      <c r="B679" s="30"/>
      <c r="C679" s="30"/>
      <c r="D679" s="30"/>
      <c r="E679" s="30"/>
      <c r="F679" s="30"/>
      <c r="G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</row>
    <row r="680" spans="2:19" ht="16.5" customHeight="1">
      <c r="B680" s="30"/>
      <c r="C680" s="30"/>
      <c r="D680" s="30"/>
      <c r="E680" s="30"/>
      <c r="F680" s="30"/>
      <c r="G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</row>
    <row r="681" spans="2:19" ht="16.5" customHeight="1">
      <c r="B681" s="30"/>
      <c r="C681" s="30"/>
      <c r="D681" s="30"/>
      <c r="E681" s="30"/>
      <c r="F681" s="30"/>
      <c r="G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</row>
    <row r="682" spans="2:19" ht="16.5" customHeight="1">
      <c r="B682" s="30"/>
      <c r="C682" s="30"/>
      <c r="D682" s="30"/>
      <c r="E682" s="30"/>
      <c r="F682" s="30"/>
      <c r="G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</row>
    <row r="683" spans="2:19" ht="16.5" customHeight="1">
      <c r="B683" s="30"/>
      <c r="C683" s="30"/>
      <c r="D683" s="30"/>
      <c r="E683" s="30"/>
      <c r="F683" s="30"/>
      <c r="G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</row>
    <row r="684" spans="2:19" ht="16.5" customHeight="1">
      <c r="B684" s="30"/>
      <c r="C684" s="30"/>
      <c r="D684" s="30"/>
      <c r="E684" s="30"/>
      <c r="F684" s="30"/>
      <c r="G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</row>
    <row r="685" spans="2:19" ht="16.5" customHeight="1">
      <c r="B685" s="30"/>
      <c r="C685" s="30"/>
      <c r="D685" s="30"/>
      <c r="E685" s="30"/>
      <c r="F685" s="30"/>
      <c r="G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</row>
    <row r="686" spans="2:19" ht="16.5" customHeight="1">
      <c r="B686" s="30"/>
      <c r="C686" s="30"/>
      <c r="D686" s="30"/>
      <c r="E686" s="30"/>
      <c r="F686" s="30"/>
      <c r="G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</row>
    <row r="687" spans="2:19" ht="16.5" customHeight="1">
      <c r="B687" s="30"/>
      <c r="C687" s="30"/>
      <c r="D687" s="30"/>
      <c r="E687" s="30"/>
      <c r="F687" s="30"/>
      <c r="G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</row>
    <row r="688" spans="2:19" ht="16.5" customHeight="1">
      <c r="B688" s="30"/>
      <c r="C688" s="30"/>
      <c r="D688" s="30"/>
      <c r="E688" s="30"/>
      <c r="F688" s="30"/>
      <c r="G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</row>
    <row r="689" spans="2:19" ht="16.5" customHeight="1">
      <c r="B689" s="30"/>
      <c r="C689" s="30"/>
      <c r="D689" s="30"/>
      <c r="E689" s="30"/>
      <c r="F689" s="30"/>
      <c r="G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</row>
    <row r="690" spans="2:19" ht="16.5" customHeight="1">
      <c r="B690" s="30"/>
      <c r="C690" s="30"/>
      <c r="D690" s="30"/>
      <c r="E690" s="30"/>
      <c r="F690" s="30"/>
      <c r="G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</row>
    <row r="691" spans="2:19" ht="16.5" customHeight="1">
      <c r="B691" s="30"/>
      <c r="C691" s="30"/>
      <c r="D691" s="30"/>
      <c r="E691" s="30"/>
      <c r="F691" s="30"/>
      <c r="G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</row>
    <row r="692" spans="2:19" ht="16.5" customHeight="1">
      <c r="B692" s="30"/>
      <c r="C692" s="30"/>
      <c r="D692" s="30"/>
      <c r="E692" s="30"/>
      <c r="F692" s="30"/>
      <c r="G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</row>
    <row r="693" spans="2:19" ht="16.5" customHeight="1">
      <c r="B693" s="30"/>
      <c r="C693" s="30"/>
      <c r="D693" s="30"/>
      <c r="E693" s="30"/>
      <c r="F693" s="30"/>
      <c r="G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</row>
    <row r="694" spans="2:19" ht="16.5" customHeight="1">
      <c r="B694" s="30"/>
      <c r="C694" s="30"/>
      <c r="D694" s="30"/>
      <c r="E694" s="30"/>
      <c r="F694" s="30"/>
      <c r="G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</row>
    <row r="695" spans="2:19" ht="16.5" customHeight="1">
      <c r="B695" s="30"/>
      <c r="C695" s="30"/>
      <c r="D695" s="30"/>
      <c r="E695" s="30"/>
      <c r="F695" s="30"/>
      <c r="G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</row>
    <row r="696" spans="2:19" ht="16.5" customHeight="1">
      <c r="B696" s="30"/>
      <c r="C696" s="30"/>
      <c r="D696" s="30"/>
      <c r="E696" s="30"/>
      <c r="F696" s="30"/>
      <c r="G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</row>
    <row r="697" spans="2:19" ht="16.5" customHeight="1">
      <c r="B697" s="30"/>
      <c r="C697" s="30"/>
      <c r="D697" s="30"/>
      <c r="E697" s="30"/>
      <c r="F697" s="30"/>
      <c r="G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</row>
    <row r="698" spans="2:19" ht="16.5" customHeight="1">
      <c r="B698" s="30"/>
      <c r="C698" s="30"/>
      <c r="D698" s="30"/>
      <c r="E698" s="30"/>
      <c r="F698" s="30"/>
      <c r="G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</row>
    <row r="699" spans="2:19" ht="16.5" customHeight="1">
      <c r="B699" s="30"/>
      <c r="C699" s="30"/>
      <c r="D699" s="30"/>
      <c r="E699" s="30"/>
      <c r="F699" s="30"/>
      <c r="G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</row>
    <row r="700" spans="2:19" ht="16.5" customHeight="1">
      <c r="B700" s="30"/>
      <c r="C700" s="30"/>
      <c r="D700" s="30"/>
      <c r="E700" s="30"/>
      <c r="F700" s="30"/>
      <c r="G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</row>
    <row r="701" spans="2:19" ht="16.5" customHeight="1">
      <c r="B701" s="30"/>
      <c r="C701" s="30"/>
      <c r="D701" s="30"/>
      <c r="E701" s="30"/>
      <c r="F701" s="30"/>
      <c r="G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</row>
    <row r="702" spans="2:19" ht="16.5" customHeight="1">
      <c r="B702" s="30"/>
      <c r="C702" s="30"/>
      <c r="D702" s="30"/>
      <c r="E702" s="30"/>
      <c r="F702" s="30"/>
      <c r="G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</row>
    <row r="703" spans="2:19" ht="16.5" customHeight="1">
      <c r="B703" s="30"/>
      <c r="C703" s="30"/>
      <c r="D703" s="30"/>
      <c r="E703" s="30"/>
      <c r="F703" s="30"/>
      <c r="G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</row>
    <row r="704" spans="2:19" ht="16.5" customHeight="1">
      <c r="B704" s="30"/>
      <c r="C704" s="30"/>
      <c r="D704" s="30"/>
      <c r="E704" s="30"/>
      <c r="F704" s="30"/>
      <c r="G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</row>
    <row r="705" spans="2:19" ht="16.5" customHeight="1">
      <c r="B705" s="30"/>
      <c r="C705" s="30"/>
      <c r="D705" s="30"/>
      <c r="E705" s="30"/>
      <c r="F705" s="30"/>
      <c r="G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</row>
    <row r="706" spans="2:19" ht="16.5" customHeight="1">
      <c r="B706" s="30"/>
      <c r="C706" s="30"/>
      <c r="D706" s="30"/>
      <c r="E706" s="30"/>
      <c r="F706" s="30"/>
      <c r="G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</row>
    <row r="707" spans="2:19" ht="16.5" customHeight="1">
      <c r="B707" s="30"/>
      <c r="C707" s="30"/>
      <c r="D707" s="30"/>
      <c r="E707" s="30"/>
      <c r="F707" s="30"/>
      <c r="G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</row>
    <row r="708" spans="2:19" ht="16.5" customHeight="1">
      <c r="B708" s="30"/>
      <c r="C708" s="30"/>
      <c r="D708" s="30"/>
      <c r="E708" s="30"/>
      <c r="F708" s="30"/>
      <c r="G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</row>
    <row r="709" spans="2:19" ht="16.5" customHeight="1">
      <c r="B709" s="30"/>
      <c r="C709" s="30"/>
      <c r="D709" s="30"/>
      <c r="E709" s="30"/>
      <c r="F709" s="30"/>
      <c r="G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</row>
    <row r="710" spans="2:19" ht="16.5" customHeight="1">
      <c r="B710" s="30"/>
      <c r="C710" s="30"/>
      <c r="D710" s="30"/>
      <c r="E710" s="30"/>
      <c r="F710" s="30"/>
      <c r="G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</row>
    <row r="711" spans="2:19" ht="16.5" customHeight="1">
      <c r="B711" s="30"/>
      <c r="C711" s="30"/>
      <c r="D711" s="30"/>
      <c r="E711" s="30"/>
      <c r="F711" s="30"/>
      <c r="G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</row>
    <row r="712" spans="2:19" ht="16.5" customHeight="1">
      <c r="B712" s="30"/>
      <c r="C712" s="30"/>
      <c r="D712" s="30"/>
      <c r="E712" s="30"/>
      <c r="F712" s="30"/>
      <c r="G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</row>
    <row r="713" spans="2:19" ht="16.5" customHeight="1">
      <c r="B713" s="30"/>
      <c r="C713" s="30"/>
      <c r="D713" s="30"/>
      <c r="E713" s="30"/>
      <c r="F713" s="30"/>
      <c r="G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</row>
    <row r="714" spans="2:19" ht="16.5" customHeight="1">
      <c r="B714" s="30"/>
      <c r="C714" s="30"/>
      <c r="D714" s="30"/>
      <c r="E714" s="30"/>
      <c r="F714" s="30"/>
      <c r="G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</row>
    <row r="715" spans="2:19" ht="16.5" customHeight="1">
      <c r="B715" s="30"/>
      <c r="C715" s="30"/>
      <c r="D715" s="30"/>
      <c r="E715" s="30"/>
      <c r="F715" s="30"/>
      <c r="G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</row>
    <row r="716" spans="2:19" ht="16.5" customHeight="1">
      <c r="B716" s="30"/>
      <c r="C716" s="30"/>
      <c r="D716" s="30"/>
      <c r="E716" s="30"/>
      <c r="F716" s="30"/>
      <c r="G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</row>
    <row r="717" spans="2:19" ht="16.5" customHeight="1">
      <c r="B717" s="30"/>
      <c r="C717" s="30"/>
      <c r="D717" s="30"/>
      <c r="E717" s="30"/>
      <c r="F717" s="30"/>
      <c r="G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</row>
    <row r="718" spans="2:19" ht="16.5" customHeight="1">
      <c r="B718" s="30"/>
      <c r="C718" s="30"/>
      <c r="D718" s="30"/>
      <c r="E718" s="30"/>
      <c r="F718" s="30"/>
      <c r="G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</row>
    <row r="719" spans="2:19" ht="16.5" customHeight="1">
      <c r="B719" s="30"/>
      <c r="C719" s="30"/>
      <c r="D719" s="30"/>
      <c r="E719" s="30"/>
      <c r="F719" s="30"/>
      <c r="G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</row>
    <row r="720" spans="2:19" ht="16.5" customHeight="1">
      <c r="B720" s="30"/>
      <c r="C720" s="30"/>
      <c r="D720" s="30"/>
      <c r="E720" s="30"/>
      <c r="F720" s="30"/>
      <c r="G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</row>
    <row r="721" spans="2:19" ht="16.5" customHeight="1">
      <c r="B721" s="30"/>
      <c r="C721" s="30"/>
      <c r="D721" s="30"/>
      <c r="E721" s="30"/>
      <c r="F721" s="30"/>
      <c r="G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</row>
    <row r="722" spans="2:19" ht="16.5" customHeight="1">
      <c r="B722" s="30"/>
      <c r="C722" s="30"/>
      <c r="D722" s="30"/>
      <c r="E722" s="30"/>
      <c r="F722" s="30"/>
      <c r="G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</row>
    <row r="723" spans="2:19" ht="16.5" customHeight="1">
      <c r="B723" s="30"/>
      <c r="C723" s="30"/>
      <c r="D723" s="30"/>
      <c r="E723" s="30"/>
      <c r="F723" s="30"/>
      <c r="G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</row>
    <row r="724" spans="2:19" ht="16.5" customHeight="1">
      <c r="B724" s="30"/>
      <c r="C724" s="30"/>
      <c r="D724" s="30"/>
      <c r="E724" s="30"/>
      <c r="F724" s="30"/>
      <c r="G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</row>
    <row r="725" spans="2:19" ht="16.5" customHeight="1">
      <c r="B725" s="30"/>
      <c r="C725" s="30"/>
      <c r="D725" s="30"/>
      <c r="E725" s="30"/>
      <c r="F725" s="30"/>
      <c r="G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</row>
    <row r="726" spans="2:19" ht="16.5" customHeight="1">
      <c r="B726" s="30"/>
      <c r="C726" s="30"/>
      <c r="D726" s="30"/>
      <c r="E726" s="30"/>
      <c r="F726" s="30"/>
      <c r="G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</row>
    <row r="727" spans="2:19" ht="16.5" customHeight="1">
      <c r="B727" s="30"/>
      <c r="C727" s="30"/>
      <c r="D727" s="30"/>
      <c r="E727" s="30"/>
      <c r="F727" s="30"/>
      <c r="G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</row>
    <row r="728" spans="2:19" ht="16.5" customHeight="1">
      <c r="B728" s="30"/>
      <c r="C728" s="30"/>
      <c r="D728" s="30"/>
      <c r="E728" s="30"/>
      <c r="F728" s="30"/>
      <c r="G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</row>
    <row r="729" spans="2:19" ht="16.5" customHeight="1">
      <c r="B729" s="30"/>
      <c r="C729" s="30"/>
      <c r="D729" s="30"/>
      <c r="E729" s="30"/>
      <c r="F729" s="30"/>
      <c r="G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</row>
    <row r="730" spans="2:19" ht="16.5" customHeight="1">
      <c r="B730" s="30"/>
      <c r="C730" s="30"/>
      <c r="D730" s="30"/>
      <c r="E730" s="30"/>
      <c r="F730" s="30"/>
      <c r="G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</row>
    <row r="731" spans="2:19" ht="16.5" customHeight="1">
      <c r="B731" s="30"/>
      <c r="C731" s="30"/>
      <c r="D731" s="30"/>
      <c r="E731" s="30"/>
      <c r="F731" s="30"/>
      <c r="G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</row>
    <row r="732" spans="2:19" ht="16.5" customHeight="1">
      <c r="B732" s="30"/>
      <c r="C732" s="30"/>
      <c r="D732" s="30"/>
      <c r="E732" s="30"/>
      <c r="F732" s="30"/>
      <c r="G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</row>
    <row r="733" spans="2:19" ht="16.5" customHeight="1">
      <c r="B733" s="30"/>
      <c r="C733" s="30"/>
      <c r="D733" s="30"/>
      <c r="E733" s="30"/>
      <c r="F733" s="30"/>
      <c r="G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</row>
    <row r="734" spans="2:19" ht="16.5" customHeight="1">
      <c r="B734" s="30"/>
      <c r="C734" s="30"/>
      <c r="D734" s="30"/>
      <c r="E734" s="30"/>
      <c r="F734" s="30"/>
      <c r="G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</row>
    <row r="735" spans="2:19" ht="16.5" customHeight="1">
      <c r="B735" s="30"/>
      <c r="C735" s="30"/>
      <c r="D735" s="30"/>
      <c r="E735" s="30"/>
      <c r="F735" s="30"/>
      <c r="G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</row>
    <row r="736" spans="2:19" ht="16.5" customHeight="1">
      <c r="B736" s="30"/>
      <c r="C736" s="30"/>
      <c r="D736" s="30"/>
      <c r="E736" s="30"/>
      <c r="F736" s="30"/>
      <c r="G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</row>
    <row r="737" spans="2:19" ht="16.5" customHeight="1">
      <c r="B737" s="30"/>
      <c r="C737" s="30"/>
      <c r="D737" s="30"/>
      <c r="E737" s="30"/>
      <c r="F737" s="30"/>
      <c r="G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</row>
    <row r="738" spans="2:19" ht="16.5" customHeight="1">
      <c r="B738" s="30"/>
      <c r="C738" s="30"/>
      <c r="D738" s="30"/>
      <c r="E738" s="30"/>
      <c r="F738" s="30"/>
      <c r="G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</row>
    <row r="739" spans="2:19" ht="16.5" customHeight="1">
      <c r="B739" s="30"/>
      <c r="C739" s="30"/>
      <c r="D739" s="30"/>
      <c r="E739" s="30"/>
      <c r="F739" s="30"/>
      <c r="G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</row>
    <row r="740" spans="2:19" ht="16.5" customHeight="1">
      <c r="B740" s="30"/>
      <c r="C740" s="30"/>
      <c r="D740" s="30"/>
      <c r="E740" s="30"/>
      <c r="F740" s="30"/>
      <c r="G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</row>
    <row r="741" spans="2:19" ht="16.5" customHeight="1">
      <c r="B741" s="30"/>
      <c r="C741" s="30"/>
      <c r="D741" s="30"/>
      <c r="E741" s="30"/>
      <c r="F741" s="30"/>
      <c r="G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</row>
    <row r="742" spans="2:19" ht="16.5" customHeight="1">
      <c r="B742" s="30"/>
      <c r="C742" s="30"/>
      <c r="D742" s="30"/>
      <c r="E742" s="30"/>
      <c r="F742" s="30"/>
      <c r="G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</row>
    <row r="743" spans="2:19" ht="16.5" customHeight="1">
      <c r="B743" s="30"/>
      <c r="C743" s="30"/>
      <c r="D743" s="30"/>
      <c r="E743" s="30"/>
      <c r="F743" s="30"/>
      <c r="G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</row>
    <row r="744" spans="2:19" ht="16.5" customHeight="1">
      <c r="B744" s="30"/>
      <c r="C744" s="30"/>
      <c r="D744" s="30"/>
      <c r="E744" s="30"/>
      <c r="F744" s="30"/>
      <c r="G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</row>
    <row r="745" spans="2:19" ht="16.5" customHeight="1">
      <c r="B745" s="30"/>
      <c r="C745" s="30"/>
      <c r="D745" s="30"/>
      <c r="E745" s="30"/>
      <c r="F745" s="30"/>
      <c r="G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</row>
    <row r="746" spans="2:19" ht="16.5" customHeight="1">
      <c r="B746" s="30"/>
      <c r="C746" s="30"/>
      <c r="D746" s="30"/>
      <c r="E746" s="30"/>
      <c r="F746" s="30"/>
      <c r="G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</row>
    <row r="747" spans="2:19" ht="16.5" customHeight="1">
      <c r="B747" s="30"/>
      <c r="C747" s="30"/>
      <c r="D747" s="30"/>
      <c r="E747" s="30"/>
      <c r="F747" s="30"/>
      <c r="G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</row>
    <row r="748" spans="2:19" ht="16.5" customHeight="1">
      <c r="B748" s="30"/>
      <c r="C748" s="30"/>
      <c r="D748" s="30"/>
      <c r="E748" s="30"/>
      <c r="F748" s="30"/>
      <c r="G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</row>
    <row r="749" spans="2:19" ht="16.5" customHeight="1">
      <c r="B749" s="30"/>
      <c r="C749" s="30"/>
      <c r="D749" s="30"/>
      <c r="E749" s="30"/>
      <c r="F749" s="30"/>
      <c r="G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</row>
    <row r="750" spans="2:19" ht="16.5" customHeight="1">
      <c r="B750" s="30"/>
      <c r="C750" s="30"/>
      <c r="D750" s="30"/>
      <c r="E750" s="30"/>
      <c r="F750" s="30"/>
      <c r="G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</row>
    <row r="751" spans="2:19" ht="16.5" customHeight="1">
      <c r="B751" s="30"/>
      <c r="C751" s="30"/>
      <c r="D751" s="30"/>
      <c r="E751" s="30"/>
      <c r="F751" s="30"/>
      <c r="G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</row>
    <row r="752" spans="2:19" ht="16.5" customHeight="1">
      <c r="B752" s="30"/>
      <c r="C752" s="30"/>
      <c r="D752" s="30"/>
      <c r="E752" s="30"/>
      <c r="F752" s="30"/>
      <c r="G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</row>
    <row r="753" spans="2:19" ht="16.5" customHeight="1">
      <c r="B753" s="30"/>
      <c r="C753" s="30"/>
      <c r="D753" s="30"/>
      <c r="E753" s="30"/>
      <c r="F753" s="30"/>
      <c r="G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</row>
    <row r="754" spans="2:19" ht="16.5" customHeight="1">
      <c r="B754" s="30"/>
      <c r="C754" s="30"/>
      <c r="D754" s="30"/>
      <c r="E754" s="30"/>
      <c r="F754" s="30"/>
      <c r="G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</row>
    <row r="755" spans="2:19" ht="16.5" customHeight="1">
      <c r="B755" s="30"/>
      <c r="C755" s="30"/>
      <c r="D755" s="30"/>
      <c r="E755" s="30"/>
      <c r="F755" s="30"/>
      <c r="G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</row>
    <row r="756" spans="2:19" ht="16.5" customHeight="1">
      <c r="B756" s="30"/>
      <c r="C756" s="30"/>
      <c r="D756" s="30"/>
      <c r="E756" s="30"/>
      <c r="F756" s="30"/>
      <c r="G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</row>
    <row r="757" spans="2:19" ht="16.5" customHeight="1">
      <c r="B757" s="30"/>
      <c r="C757" s="30"/>
      <c r="D757" s="30"/>
      <c r="E757" s="30"/>
      <c r="F757" s="30"/>
      <c r="G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</row>
    <row r="758" spans="2:19" ht="16.5" customHeight="1">
      <c r="B758" s="30"/>
      <c r="C758" s="30"/>
      <c r="D758" s="30"/>
      <c r="E758" s="30"/>
      <c r="F758" s="30"/>
      <c r="G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</row>
    <row r="759" spans="2:19" ht="16.5" customHeight="1">
      <c r="B759" s="30"/>
      <c r="C759" s="30"/>
      <c r="D759" s="30"/>
      <c r="E759" s="30"/>
      <c r="F759" s="30"/>
      <c r="G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</row>
    <row r="760" spans="2:19" ht="16.5" customHeight="1">
      <c r="B760" s="30"/>
      <c r="C760" s="30"/>
      <c r="D760" s="30"/>
      <c r="E760" s="30"/>
      <c r="F760" s="30"/>
      <c r="G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</row>
    <row r="761" spans="2:19" ht="16.5" customHeight="1">
      <c r="B761" s="30"/>
      <c r="C761" s="30"/>
      <c r="D761" s="30"/>
      <c r="E761" s="30"/>
      <c r="F761" s="30"/>
      <c r="G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</row>
    <row r="762" spans="2:19" ht="16.5" customHeight="1">
      <c r="B762" s="30"/>
      <c r="C762" s="30"/>
      <c r="D762" s="30"/>
      <c r="E762" s="30"/>
      <c r="F762" s="30"/>
      <c r="G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</row>
    <row r="763" spans="2:19" ht="16.5" customHeight="1">
      <c r="B763" s="30"/>
      <c r="C763" s="30"/>
      <c r="D763" s="30"/>
      <c r="E763" s="30"/>
      <c r="F763" s="30"/>
      <c r="G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</row>
    <row r="764" spans="2:19" ht="16.5" customHeight="1">
      <c r="B764" s="30"/>
      <c r="C764" s="30"/>
      <c r="D764" s="30"/>
      <c r="E764" s="30"/>
      <c r="F764" s="30"/>
      <c r="G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</row>
    <row r="765" spans="2:19" ht="16.5" customHeight="1">
      <c r="B765" s="30"/>
      <c r="C765" s="30"/>
      <c r="D765" s="30"/>
      <c r="E765" s="30"/>
      <c r="F765" s="30"/>
      <c r="G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</row>
    <row r="766" spans="2:19" ht="16.5" customHeight="1">
      <c r="B766" s="30"/>
      <c r="C766" s="30"/>
      <c r="D766" s="30"/>
      <c r="E766" s="30"/>
      <c r="F766" s="30"/>
      <c r="G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</row>
    <row r="767" spans="2:19" ht="16.5" customHeight="1">
      <c r="B767" s="30"/>
      <c r="C767" s="30"/>
      <c r="D767" s="30"/>
      <c r="E767" s="30"/>
      <c r="F767" s="30"/>
      <c r="G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</row>
    <row r="768" spans="2:19" ht="16.5" customHeight="1">
      <c r="B768" s="30"/>
      <c r="C768" s="30"/>
      <c r="D768" s="30"/>
      <c r="E768" s="30"/>
      <c r="F768" s="30"/>
      <c r="G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</row>
    <row r="769" spans="2:19" ht="16.5" customHeight="1">
      <c r="B769" s="30"/>
      <c r="C769" s="30"/>
      <c r="D769" s="30"/>
      <c r="E769" s="30"/>
      <c r="F769" s="30"/>
      <c r="G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</row>
    <row r="770" spans="2:19" ht="16.5" customHeight="1">
      <c r="B770" s="30"/>
      <c r="C770" s="30"/>
      <c r="D770" s="30"/>
      <c r="E770" s="30"/>
      <c r="F770" s="30"/>
      <c r="G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</row>
    <row r="771" spans="2:19" ht="16.5" customHeight="1">
      <c r="B771" s="30"/>
      <c r="C771" s="30"/>
      <c r="D771" s="30"/>
      <c r="E771" s="30"/>
      <c r="F771" s="30"/>
      <c r="G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</row>
    <row r="772" spans="2:19" ht="16.5" customHeight="1">
      <c r="B772" s="30"/>
      <c r="C772" s="30"/>
      <c r="D772" s="30"/>
      <c r="E772" s="30"/>
      <c r="F772" s="30"/>
      <c r="G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</row>
    <row r="773" spans="2:19" ht="16.5" customHeight="1">
      <c r="B773" s="30"/>
      <c r="C773" s="30"/>
      <c r="D773" s="30"/>
      <c r="E773" s="30"/>
      <c r="F773" s="30"/>
      <c r="G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</row>
    <row r="774" spans="2:19" ht="16.5" customHeight="1">
      <c r="B774" s="30"/>
      <c r="C774" s="30"/>
      <c r="D774" s="30"/>
      <c r="E774" s="30"/>
      <c r="F774" s="30"/>
      <c r="G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</row>
    <row r="775" spans="2:19" ht="16.5" customHeight="1">
      <c r="B775" s="30"/>
      <c r="C775" s="30"/>
      <c r="D775" s="30"/>
      <c r="E775" s="30"/>
      <c r="F775" s="30"/>
      <c r="G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</row>
    <row r="776" spans="2:19" ht="16.5" customHeight="1">
      <c r="B776" s="30"/>
      <c r="C776" s="30"/>
      <c r="D776" s="30"/>
      <c r="E776" s="30"/>
      <c r="F776" s="30"/>
      <c r="G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</row>
    <row r="777" spans="2:19" ht="16.5" customHeight="1">
      <c r="B777" s="30"/>
      <c r="C777" s="30"/>
      <c r="D777" s="30"/>
      <c r="E777" s="30"/>
      <c r="F777" s="30"/>
      <c r="G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</row>
    <row r="778" spans="2:19" ht="16.5" customHeight="1">
      <c r="B778" s="30"/>
      <c r="C778" s="30"/>
      <c r="D778" s="30"/>
      <c r="E778" s="30"/>
      <c r="F778" s="30"/>
      <c r="G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</row>
    <row r="779" spans="2:19" ht="16.5" customHeight="1">
      <c r="B779" s="30"/>
      <c r="C779" s="30"/>
      <c r="D779" s="30"/>
      <c r="E779" s="30"/>
      <c r="F779" s="30"/>
      <c r="G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</row>
    <row r="780" spans="2:19" ht="16.5" customHeight="1">
      <c r="B780" s="30"/>
      <c r="C780" s="30"/>
      <c r="D780" s="30"/>
      <c r="E780" s="30"/>
      <c r="F780" s="30"/>
      <c r="G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</row>
    <row r="781" spans="2:19" ht="16.5" customHeight="1">
      <c r="B781" s="30"/>
      <c r="C781" s="30"/>
      <c r="D781" s="30"/>
      <c r="E781" s="30"/>
      <c r="F781" s="30"/>
      <c r="G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</row>
    <row r="782" spans="2:19" ht="16.5" customHeight="1">
      <c r="B782" s="30"/>
      <c r="C782" s="30"/>
      <c r="D782" s="30"/>
      <c r="E782" s="30"/>
      <c r="F782" s="30"/>
      <c r="G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</row>
    <row r="783" spans="2:19" ht="16.5" customHeight="1">
      <c r="B783" s="30"/>
      <c r="C783" s="30"/>
      <c r="D783" s="30"/>
      <c r="E783" s="30"/>
      <c r="F783" s="30"/>
      <c r="G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</row>
    <row r="784" spans="2:19" ht="16.5" customHeight="1">
      <c r="B784" s="30"/>
      <c r="C784" s="30"/>
      <c r="D784" s="30"/>
      <c r="E784" s="30"/>
      <c r="F784" s="30"/>
      <c r="G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</row>
    <row r="785" spans="2:19" ht="16.5" customHeight="1">
      <c r="B785" s="30"/>
      <c r="C785" s="30"/>
      <c r="D785" s="30"/>
      <c r="E785" s="30"/>
      <c r="F785" s="30"/>
      <c r="G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</row>
    <row r="786" spans="2:19" ht="16.5" customHeight="1">
      <c r="B786" s="30"/>
      <c r="C786" s="30"/>
      <c r="D786" s="30"/>
      <c r="E786" s="30"/>
      <c r="F786" s="30"/>
      <c r="G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</row>
    <row r="787" spans="2:19" ht="16.5" customHeight="1">
      <c r="B787" s="30"/>
      <c r="C787" s="30"/>
      <c r="D787" s="30"/>
      <c r="E787" s="30"/>
      <c r="F787" s="30"/>
      <c r="G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</row>
    <row r="788" spans="2:19" ht="16.5" customHeight="1">
      <c r="B788" s="30"/>
      <c r="C788" s="30"/>
      <c r="D788" s="30"/>
      <c r="E788" s="30"/>
      <c r="F788" s="30"/>
      <c r="G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</row>
    <row r="789" spans="2:19" ht="16.5" customHeight="1">
      <c r="B789" s="30"/>
      <c r="C789" s="30"/>
      <c r="D789" s="30"/>
      <c r="E789" s="30"/>
      <c r="F789" s="30"/>
      <c r="G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</row>
    <row r="790" spans="2:19" ht="16.5" customHeight="1">
      <c r="B790" s="30"/>
      <c r="C790" s="30"/>
      <c r="D790" s="30"/>
      <c r="E790" s="30"/>
      <c r="F790" s="30"/>
      <c r="G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</row>
    <row r="791" spans="2:19" ht="16.5" customHeight="1">
      <c r="B791" s="30"/>
      <c r="C791" s="30"/>
      <c r="D791" s="30"/>
      <c r="E791" s="30"/>
      <c r="F791" s="30"/>
      <c r="G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</row>
    <row r="792" spans="2:19" ht="16.5" customHeight="1">
      <c r="B792" s="30"/>
      <c r="C792" s="30"/>
      <c r="D792" s="30"/>
      <c r="E792" s="30"/>
      <c r="F792" s="30"/>
      <c r="G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</row>
    <row r="793" spans="2:19" ht="16.5" customHeight="1">
      <c r="B793" s="30"/>
      <c r="C793" s="30"/>
      <c r="D793" s="30"/>
      <c r="E793" s="30"/>
      <c r="F793" s="30"/>
      <c r="G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</row>
    <row r="794" spans="2:19" ht="16.5" customHeight="1">
      <c r="B794" s="30"/>
      <c r="C794" s="30"/>
      <c r="D794" s="30"/>
      <c r="E794" s="30"/>
      <c r="F794" s="30"/>
      <c r="G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</row>
    <row r="795" spans="2:19" ht="16.5" customHeight="1">
      <c r="B795" s="30"/>
      <c r="C795" s="30"/>
      <c r="D795" s="30"/>
      <c r="E795" s="30"/>
      <c r="F795" s="30"/>
      <c r="G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</row>
    <row r="796" spans="2:19" ht="16.5" customHeight="1">
      <c r="B796" s="30"/>
      <c r="C796" s="30"/>
      <c r="D796" s="30"/>
      <c r="E796" s="30"/>
      <c r="F796" s="30"/>
      <c r="G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</row>
    <row r="797" spans="2:19" ht="16.5" customHeight="1">
      <c r="B797" s="30"/>
      <c r="C797" s="30"/>
      <c r="D797" s="30"/>
      <c r="E797" s="30"/>
      <c r="F797" s="30"/>
      <c r="G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</row>
    <row r="798" spans="2:19" ht="16.5" customHeight="1">
      <c r="B798" s="30"/>
      <c r="C798" s="30"/>
      <c r="D798" s="30"/>
      <c r="E798" s="30"/>
      <c r="F798" s="30"/>
      <c r="G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</row>
    <row r="799" spans="2:19" ht="16.5" customHeight="1">
      <c r="B799" s="30"/>
      <c r="C799" s="30"/>
      <c r="D799" s="30"/>
      <c r="E799" s="30"/>
      <c r="F799" s="30"/>
      <c r="G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</row>
    <row r="800" spans="2:19" ht="16.5" customHeight="1">
      <c r="B800" s="30"/>
      <c r="C800" s="30"/>
      <c r="D800" s="30"/>
      <c r="E800" s="30"/>
      <c r="F800" s="30"/>
      <c r="G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</row>
    <row r="801" spans="2:19" ht="16.5" customHeight="1">
      <c r="B801" s="30"/>
      <c r="C801" s="30"/>
      <c r="D801" s="30"/>
      <c r="E801" s="30"/>
      <c r="F801" s="30"/>
      <c r="G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</row>
    <row r="802" spans="2:19" ht="16.5" customHeight="1">
      <c r="B802" s="30"/>
      <c r="C802" s="30"/>
      <c r="D802" s="30"/>
      <c r="E802" s="30"/>
      <c r="F802" s="30"/>
      <c r="G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</row>
    <row r="803" spans="2:19" ht="16.5" customHeight="1">
      <c r="B803" s="30"/>
      <c r="C803" s="30"/>
      <c r="D803" s="30"/>
      <c r="E803" s="30"/>
      <c r="F803" s="30"/>
      <c r="G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</row>
    <row r="804" spans="2:19" ht="16.5" customHeight="1">
      <c r="B804" s="30"/>
      <c r="C804" s="30"/>
      <c r="D804" s="30"/>
      <c r="E804" s="30"/>
      <c r="F804" s="30"/>
      <c r="G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</row>
    <row r="805" spans="2:19" ht="16.5" customHeight="1">
      <c r="B805" s="30"/>
      <c r="C805" s="30"/>
      <c r="D805" s="30"/>
      <c r="E805" s="30"/>
      <c r="F805" s="30"/>
      <c r="G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</row>
    <row r="806" spans="2:19" ht="16.5" customHeight="1">
      <c r="B806" s="30"/>
      <c r="C806" s="30"/>
      <c r="D806" s="30"/>
      <c r="E806" s="30"/>
      <c r="F806" s="30"/>
      <c r="G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</row>
    <row r="807" spans="2:19" ht="16.5" customHeight="1">
      <c r="B807" s="30"/>
      <c r="C807" s="30"/>
      <c r="D807" s="30"/>
      <c r="E807" s="30"/>
      <c r="F807" s="30"/>
      <c r="G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</row>
    <row r="808" spans="2:19" ht="16.5" customHeight="1">
      <c r="B808" s="30"/>
      <c r="C808" s="30"/>
      <c r="D808" s="30"/>
      <c r="E808" s="30"/>
      <c r="F808" s="30"/>
      <c r="G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</row>
    <row r="809" spans="2:19" ht="16.5" customHeight="1">
      <c r="B809" s="30"/>
      <c r="C809" s="30"/>
      <c r="D809" s="30"/>
      <c r="E809" s="30"/>
      <c r="F809" s="30"/>
      <c r="G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</row>
    <row r="810" spans="2:19" ht="16.5" customHeight="1">
      <c r="B810" s="30"/>
      <c r="C810" s="30"/>
      <c r="D810" s="30"/>
      <c r="E810" s="30"/>
      <c r="F810" s="30"/>
      <c r="G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</row>
    <row r="811" spans="2:19" ht="16.5" customHeight="1">
      <c r="B811" s="30"/>
      <c r="C811" s="30"/>
      <c r="D811" s="30"/>
      <c r="E811" s="30"/>
      <c r="F811" s="30"/>
      <c r="G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</row>
    <row r="812" spans="2:19" ht="16.5" customHeight="1">
      <c r="B812" s="30"/>
      <c r="C812" s="30"/>
      <c r="D812" s="30"/>
      <c r="E812" s="30"/>
      <c r="F812" s="30"/>
      <c r="G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</row>
    <row r="813" spans="2:19" ht="16.5" customHeight="1">
      <c r="B813" s="30"/>
      <c r="C813" s="30"/>
      <c r="D813" s="30"/>
      <c r="E813" s="30"/>
      <c r="F813" s="30"/>
      <c r="G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</row>
    <row r="814" spans="2:19" ht="16.5" customHeight="1">
      <c r="B814" s="30"/>
      <c r="C814" s="30"/>
      <c r="D814" s="30"/>
      <c r="E814" s="30"/>
      <c r="F814" s="30"/>
      <c r="G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</row>
    <row r="815" spans="2:19" ht="16.5" customHeight="1">
      <c r="B815" s="30"/>
      <c r="C815" s="30"/>
      <c r="D815" s="30"/>
      <c r="E815" s="30"/>
      <c r="F815" s="30"/>
      <c r="G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</row>
    <row r="816" spans="2:19" ht="16.5" customHeight="1">
      <c r="B816" s="30"/>
      <c r="C816" s="30"/>
      <c r="D816" s="30"/>
      <c r="E816" s="30"/>
      <c r="F816" s="30"/>
      <c r="G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</row>
    <row r="817" spans="2:19" ht="16.5" customHeight="1">
      <c r="B817" s="30"/>
      <c r="C817" s="30"/>
      <c r="D817" s="30"/>
      <c r="E817" s="30"/>
      <c r="F817" s="30"/>
      <c r="G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</row>
    <row r="818" spans="2:19" ht="16.5" customHeight="1">
      <c r="B818" s="30"/>
      <c r="C818" s="30"/>
      <c r="D818" s="30"/>
      <c r="E818" s="30"/>
      <c r="F818" s="30"/>
      <c r="G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</row>
    <row r="819" spans="2:19" ht="16.5" customHeight="1">
      <c r="B819" s="30"/>
      <c r="C819" s="30"/>
      <c r="D819" s="30"/>
      <c r="E819" s="30"/>
      <c r="F819" s="30"/>
      <c r="G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</row>
    <row r="820" spans="2:19" ht="16.5" customHeight="1">
      <c r="B820" s="30"/>
      <c r="C820" s="30"/>
      <c r="D820" s="30"/>
      <c r="E820" s="30"/>
      <c r="F820" s="30"/>
      <c r="G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</row>
    <row r="821" spans="2:19" ht="16.5" customHeight="1">
      <c r="B821" s="30"/>
      <c r="C821" s="30"/>
      <c r="D821" s="30"/>
      <c r="E821" s="30"/>
      <c r="F821" s="30"/>
      <c r="G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</row>
    <row r="822" spans="2:19" ht="16.5" customHeight="1">
      <c r="B822" s="30"/>
      <c r="C822" s="30"/>
      <c r="D822" s="30"/>
      <c r="E822" s="30"/>
      <c r="F822" s="30"/>
      <c r="G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</row>
    <row r="823" spans="2:19" ht="16.5" customHeight="1">
      <c r="B823" s="30"/>
      <c r="C823" s="30"/>
      <c r="D823" s="30"/>
      <c r="E823" s="30"/>
      <c r="F823" s="30"/>
      <c r="G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</row>
    <row r="824" spans="2:19" ht="16.5" customHeight="1">
      <c r="B824" s="30"/>
      <c r="C824" s="30"/>
      <c r="D824" s="30"/>
      <c r="E824" s="30"/>
      <c r="F824" s="30"/>
      <c r="G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</row>
    <row r="825" spans="2:19" ht="16.5" customHeight="1">
      <c r="B825" s="30"/>
      <c r="C825" s="30"/>
      <c r="D825" s="30"/>
      <c r="E825" s="30"/>
      <c r="F825" s="30"/>
      <c r="G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</row>
    <row r="826" spans="2:19" ht="16.5" customHeight="1">
      <c r="B826" s="30"/>
      <c r="C826" s="30"/>
      <c r="D826" s="30"/>
      <c r="E826" s="30"/>
      <c r="F826" s="30"/>
      <c r="G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</row>
    <row r="827" spans="2:19" ht="16.5" customHeight="1">
      <c r="B827" s="30"/>
      <c r="C827" s="30"/>
      <c r="D827" s="30"/>
      <c r="E827" s="30"/>
      <c r="F827" s="30"/>
      <c r="G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</row>
    <row r="828" spans="2:19" ht="16.5" customHeight="1">
      <c r="B828" s="30"/>
      <c r="C828" s="30"/>
      <c r="D828" s="30"/>
      <c r="E828" s="30"/>
      <c r="F828" s="30"/>
      <c r="G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</row>
    <row r="829" spans="2:19" ht="16.5" customHeight="1">
      <c r="B829" s="30"/>
      <c r="C829" s="30"/>
      <c r="D829" s="30"/>
      <c r="E829" s="30"/>
      <c r="F829" s="30"/>
      <c r="G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</row>
    <row r="830" spans="2:19" ht="16.5" customHeight="1">
      <c r="B830" s="30"/>
      <c r="C830" s="30"/>
      <c r="D830" s="30"/>
      <c r="E830" s="30"/>
      <c r="F830" s="30"/>
      <c r="G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</row>
    <row r="831" spans="2:19" ht="16.5" customHeight="1">
      <c r="B831" s="30"/>
      <c r="C831" s="30"/>
      <c r="D831" s="30"/>
      <c r="E831" s="30"/>
      <c r="F831" s="30"/>
      <c r="G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</row>
    <row r="832" spans="2:19" ht="16.5" customHeight="1">
      <c r="B832" s="30"/>
      <c r="C832" s="30"/>
      <c r="D832" s="30"/>
      <c r="E832" s="30"/>
      <c r="F832" s="30"/>
      <c r="G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</row>
    <row r="833" spans="2:19" ht="16.5" customHeight="1">
      <c r="B833" s="30"/>
      <c r="C833" s="30"/>
      <c r="D833" s="30"/>
      <c r="E833" s="30"/>
      <c r="F833" s="30"/>
      <c r="G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</row>
    <row r="834" spans="2:19" ht="16.5" customHeight="1">
      <c r="B834" s="30"/>
      <c r="C834" s="30"/>
      <c r="D834" s="30"/>
      <c r="E834" s="30"/>
      <c r="F834" s="30"/>
      <c r="G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</row>
    <row r="835" spans="2:19" ht="16.5" customHeight="1">
      <c r="B835" s="30"/>
      <c r="C835" s="30"/>
      <c r="D835" s="30"/>
      <c r="E835" s="30"/>
      <c r="F835" s="30"/>
      <c r="G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</row>
    <row r="836" spans="2:19" ht="16.5" customHeight="1">
      <c r="B836" s="30"/>
      <c r="C836" s="30"/>
      <c r="D836" s="30"/>
      <c r="E836" s="30"/>
      <c r="F836" s="30"/>
      <c r="G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</row>
    <row r="837" spans="2:19" ht="16.5" customHeight="1">
      <c r="B837" s="30"/>
      <c r="C837" s="30"/>
      <c r="D837" s="30"/>
      <c r="E837" s="30"/>
      <c r="F837" s="30"/>
      <c r="G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</row>
    <row r="838" spans="2:19" ht="16.5" customHeight="1">
      <c r="B838" s="30"/>
      <c r="C838" s="30"/>
      <c r="D838" s="30"/>
      <c r="E838" s="30"/>
      <c r="F838" s="30"/>
      <c r="G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</row>
    <row r="839" spans="2:19" ht="16.5" customHeight="1">
      <c r="B839" s="30"/>
      <c r="C839" s="30"/>
      <c r="D839" s="30"/>
      <c r="E839" s="30"/>
      <c r="F839" s="30"/>
      <c r="G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</row>
    <row r="840" spans="2:19" ht="16.5" customHeight="1">
      <c r="B840" s="30"/>
      <c r="C840" s="30"/>
      <c r="D840" s="30"/>
      <c r="E840" s="30"/>
      <c r="F840" s="30"/>
      <c r="G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</row>
    <row r="841" spans="2:19" ht="16.5" customHeight="1">
      <c r="B841" s="30"/>
      <c r="C841" s="30"/>
      <c r="D841" s="30"/>
      <c r="E841" s="30"/>
      <c r="F841" s="30"/>
      <c r="G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</row>
    <row r="842" spans="2:19" ht="16.5" customHeight="1">
      <c r="B842" s="30"/>
      <c r="C842" s="30"/>
      <c r="D842" s="30"/>
      <c r="E842" s="30"/>
      <c r="F842" s="30"/>
      <c r="G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</row>
    <row r="843" spans="2:19" ht="16.5" customHeight="1">
      <c r="B843" s="30"/>
      <c r="C843" s="30"/>
      <c r="D843" s="30"/>
      <c r="E843" s="30"/>
      <c r="F843" s="30"/>
      <c r="G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</row>
    <row r="844" spans="2:19" ht="16.5" customHeight="1">
      <c r="B844" s="30"/>
      <c r="C844" s="30"/>
      <c r="D844" s="30"/>
      <c r="E844" s="30"/>
      <c r="F844" s="30"/>
      <c r="G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</row>
    <row r="845" spans="2:19" ht="16.5" customHeight="1">
      <c r="B845" s="30"/>
      <c r="C845" s="30"/>
      <c r="D845" s="30"/>
      <c r="E845" s="30"/>
      <c r="F845" s="30"/>
      <c r="G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</row>
    <row r="846" spans="2:19" ht="16.5" customHeight="1">
      <c r="B846" s="30"/>
      <c r="C846" s="30"/>
      <c r="D846" s="30"/>
      <c r="E846" s="30"/>
      <c r="F846" s="30"/>
      <c r="G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</row>
    <row r="847" spans="2:19" ht="16.5" customHeight="1">
      <c r="B847" s="30"/>
      <c r="C847" s="30"/>
      <c r="D847" s="30"/>
      <c r="E847" s="30"/>
      <c r="F847" s="30"/>
      <c r="G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</row>
    <row r="848" spans="2:19" ht="16.5" customHeight="1">
      <c r="B848" s="30"/>
      <c r="C848" s="30"/>
      <c r="D848" s="30"/>
      <c r="E848" s="30"/>
      <c r="F848" s="30"/>
      <c r="G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</row>
    <row r="849" spans="2:19" ht="16.5" customHeight="1">
      <c r="B849" s="30"/>
      <c r="C849" s="30"/>
      <c r="D849" s="30"/>
      <c r="E849" s="30"/>
      <c r="F849" s="30"/>
      <c r="G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</row>
    <row r="850" spans="2:19" ht="16.5" customHeight="1">
      <c r="B850" s="30"/>
      <c r="C850" s="30"/>
      <c r="D850" s="30"/>
      <c r="E850" s="30"/>
      <c r="F850" s="30"/>
      <c r="G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</row>
    <row r="851" spans="2:19" ht="16.5" customHeight="1">
      <c r="B851" s="30"/>
      <c r="C851" s="30"/>
      <c r="D851" s="30"/>
      <c r="E851" s="30"/>
      <c r="F851" s="30"/>
      <c r="G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</row>
    <row r="852" spans="2:19" ht="16.5" customHeight="1">
      <c r="B852" s="30"/>
      <c r="C852" s="30"/>
      <c r="D852" s="30"/>
      <c r="E852" s="30"/>
      <c r="F852" s="30"/>
      <c r="G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</row>
    <row r="853" spans="2:19" ht="16.5" customHeight="1">
      <c r="B853" s="30"/>
      <c r="C853" s="30"/>
      <c r="D853" s="30"/>
      <c r="E853" s="30"/>
      <c r="F853" s="30"/>
      <c r="G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</row>
    <row r="854" spans="2:19" ht="16.5" customHeight="1">
      <c r="B854" s="30"/>
      <c r="C854" s="30"/>
      <c r="D854" s="30"/>
      <c r="E854" s="30"/>
      <c r="F854" s="30"/>
      <c r="G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</row>
    <row r="855" spans="2:19" ht="16.5" customHeight="1">
      <c r="B855" s="30"/>
      <c r="C855" s="30"/>
      <c r="D855" s="30"/>
      <c r="E855" s="30"/>
      <c r="F855" s="30"/>
      <c r="G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</row>
    <row r="856" spans="2:19" ht="16.5" customHeight="1">
      <c r="B856" s="30"/>
      <c r="C856" s="30"/>
      <c r="D856" s="30"/>
      <c r="E856" s="30"/>
      <c r="F856" s="30"/>
      <c r="G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</row>
    <row r="857" spans="2:19" ht="16.5" customHeight="1">
      <c r="B857" s="30"/>
      <c r="C857" s="30"/>
      <c r="D857" s="30"/>
      <c r="E857" s="30"/>
      <c r="F857" s="30"/>
      <c r="G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</row>
    <row r="858" spans="2:19" ht="16.5" customHeight="1">
      <c r="B858" s="30"/>
      <c r="C858" s="30"/>
      <c r="D858" s="30"/>
      <c r="E858" s="30"/>
      <c r="F858" s="30"/>
      <c r="G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</row>
    <row r="859" spans="2:19" ht="16.5" customHeight="1">
      <c r="B859" s="30"/>
      <c r="C859" s="30"/>
      <c r="D859" s="30"/>
      <c r="E859" s="30"/>
      <c r="F859" s="30"/>
      <c r="G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</row>
    <row r="860" spans="2:19" ht="16.5" customHeight="1">
      <c r="B860" s="30"/>
      <c r="C860" s="30"/>
      <c r="D860" s="30"/>
      <c r="E860" s="30"/>
      <c r="F860" s="30"/>
      <c r="G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</row>
    <row r="861" spans="2:19" ht="16.5" customHeight="1">
      <c r="B861" s="30"/>
      <c r="C861" s="30"/>
      <c r="D861" s="30"/>
      <c r="E861" s="30"/>
      <c r="F861" s="30"/>
      <c r="G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</row>
    <row r="862" spans="2:19" ht="16.5" customHeight="1">
      <c r="B862" s="30"/>
      <c r="C862" s="30"/>
      <c r="D862" s="30"/>
      <c r="E862" s="30"/>
      <c r="F862" s="30"/>
      <c r="G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</row>
    <row r="863" spans="2:19" ht="16.5" customHeight="1">
      <c r="B863" s="30"/>
      <c r="C863" s="30"/>
      <c r="D863" s="30"/>
      <c r="E863" s="30"/>
      <c r="F863" s="30"/>
      <c r="G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</row>
    <row r="864" spans="2:19" ht="16.5" customHeight="1">
      <c r="B864" s="30"/>
      <c r="C864" s="30"/>
      <c r="D864" s="30"/>
      <c r="E864" s="30"/>
      <c r="F864" s="30"/>
      <c r="G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</row>
    <row r="865" spans="2:19" ht="16.5" customHeight="1">
      <c r="B865" s="30"/>
      <c r="C865" s="30"/>
      <c r="D865" s="30"/>
      <c r="E865" s="30"/>
      <c r="F865" s="30"/>
      <c r="G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</row>
    <row r="866" spans="2:19" ht="16.5" customHeight="1">
      <c r="B866" s="30"/>
      <c r="C866" s="30"/>
      <c r="D866" s="30"/>
      <c r="E866" s="30"/>
      <c r="F866" s="30"/>
      <c r="G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</row>
    <row r="867" spans="2:19" ht="16.5" customHeight="1">
      <c r="B867" s="30"/>
      <c r="C867" s="30"/>
      <c r="D867" s="30"/>
      <c r="E867" s="30"/>
      <c r="F867" s="30"/>
      <c r="G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</row>
    <row r="868" spans="2:19" ht="16.5" customHeight="1">
      <c r="B868" s="30"/>
      <c r="C868" s="30"/>
      <c r="D868" s="30"/>
      <c r="E868" s="30"/>
      <c r="F868" s="30"/>
      <c r="G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</row>
    <row r="869" spans="2:19" ht="16.5" customHeight="1">
      <c r="B869" s="30"/>
      <c r="C869" s="30"/>
      <c r="D869" s="30"/>
      <c r="E869" s="30"/>
      <c r="F869" s="30"/>
      <c r="G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</row>
    <row r="870" spans="2:19" ht="16.5" customHeight="1">
      <c r="B870" s="30"/>
      <c r="C870" s="30"/>
      <c r="D870" s="30"/>
      <c r="E870" s="30"/>
      <c r="F870" s="30"/>
      <c r="G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</row>
    <row r="871" spans="2:19" ht="16.5" customHeight="1">
      <c r="B871" s="30"/>
      <c r="C871" s="30"/>
      <c r="D871" s="30"/>
      <c r="E871" s="30"/>
      <c r="F871" s="30"/>
      <c r="G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</row>
    <row r="872" spans="2:19" ht="16.5" customHeight="1">
      <c r="B872" s="30"/>
      <c r="C872" s="30"/>
      <c r="D872" s="30"/>
      <c r="E872" s="30"/>
      <c r="F872" s="30"/>
      <c r="G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</row>
    <row r="873" spans="2:19" ht="16.5" customHeight="1">
      <c r="B873" s="30"/>
      <c r="C873" s="30"/>
      <c r="D873" s="30"/>
      <c r="E873" s="30"/>
      <c r="F873" s="30"/>
      <c r="G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</row>
    <row r="874" spans="2:19" ht="16.5" customHeight="1">
      <c r="B874" s="30"/>
      <c r="C874" s="30"/>
      <c r="D874" s="30"/>
      <c r="E874" s="30"/>
      <c r="F874" s="30"/>
      <c r="G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</row>
    <row r="875" spans="2:19" ht="16.5" customHeight="1">
      <c r="B875" s="30"/>
      <c r="C875" s="30"/>
      <c r="D875" s="30"/>
      <c r="E875" s="30"/>
      <c r="F875" s="30"/>
      <c r="G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</row>
    <row r="876" spans="2:19" ht="16.5" customHeight="1">
      <c r="B876" s="30"/>
      <c r="C876" s="30"/>
      <c r="D876" s="30"/>
      <c r="E876" s="30"/>
      <c r="F876" s="30"/>
      <c r="G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</row>
    <row r="877" spans="2:19" ht="16.5" customHeight="1">
      <c r="B877" s="30"/>
      <c r="C877" s="30"/>
      <c r="D877" s="30"/>
      <c r="E877" s="30"/>
      <c r="F877" s="30"/>
      <c r="G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</row>
    <row r="878" spans="2:19" ht="16.5" customHeight="1">
      <c r="B878" s="30"/>
      <c r="C878" s="30"/>
      <c r="D878" s="30"/>
      <c r="E878" s="30"/>
      <c r="F878" s="30"/>
      <c r="G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</row>
    <row r="879" spans="2:19" ht="16.5" customHeight="1">
      <c r="B879" s="30"/>
      <c r="C879" s="30"/>
      <c r="D879" s="30"/>
      <c r="E879" s="30"/>
      <c r="F879" s="30"/>
      <c r="G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</row>
    <row r="880" spans="2:19" ht="16.5" customHeight="1">
      <c r="B880" s="30"/>
      <c r="C880" s="30"/>
      <c r="D880" s="30"/>
      <c r="E880" s="30"/>
      <c r="F880" s="30"/>
      <c r="G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</row>
    <row r="881" spans="2:19" ht="16.5" customHeight="1">
      <c r="B881" s="30"/>
      <c r="C881" s="30"/>
      <c r="D881" s="30"/>
      <c r="E881" s="30"/>
      <c r="F881" s="30"/>
      <c r="G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</row>
    <row r="882" spans="2:19" ht="16.5" customHeight="1">
      <c r="B882" s="30"/>
      <c r="C882" s="30"/>
      <c r="D882" s="30"/>
      <c r="E882" s="30"/>
      <c r="F882" s="30"/>
      <c r="G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</row>
    <row r="883" spans="2:19" ht="16.5" customHeight="1">
      <c r="B883" s="30"/>
      <c r="C883" s="30"/>
      <c r="D883" s="30"/>
      <c r="E883" s="30"/>
      <c r="F883" s="30"/>
      <c r="G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</row>
    <row r="884" spans="2:19" ht="16.5" customHeight="1">
      <c r="B884" s="30"/>
      <c r="C884" s="30"/>
      <c r="D884" s="30"/>
      <c r="E884" s="30"/>
      <c r="F884" s="30"/>
      <c r="G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</row>
    <row r="885" spans="2:19" ht="16.5" customHeight="1">
      <c r="B885" s="30"/>
      <c r="C885" s="30"/>
      <c r="D885" s="30"/>
      <c r="E885" s="30"/>
      <c r="F885" s="30"/>
      <c r="G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</row>
    <row r="886" spans="2:19" ht="16.5" customHeight="1">
      <c r="B886" s="30"/>
      <c r="C886" s="30"/>
      <c r="D886" s="30"/>
      <c r="E886" s="30"/>
      <c r="F886" s="30"/>
      <c r="G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</row>
    <row r="887" spans="2:19" ht="16.5" customHeight="1">
      <c r="B887" s="30"/>
      <c r="C887" s="30"/>
      <c r="D887" s="30"/>
      <c r="E887" s="30"/>
      <c r="F887" s="30"/>
      <c r="G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</row>
    <row r="888" spans="2:19" ht="16.5" customHeight="1">
      <c r="B888" s="30"/>
      <c r="C888" s="30"/>
      <c r="D888" s="30"/>
      <c r="E888" s="30"/>
      <c r="F888" s="30"/>
      <c r="G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</row>
    <row r="889" spans="2:19" ht="16.5" customHeight="1">
      <c r="B889" s="30"/>
      <c r="C889" s="30"/>
      <c r="D889" s="30"/>
      <c r="E889" s="30"/>
      <c r="F889" s="30"/>
      <c r="G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</row>
    <row r="890" spans="2:19" ht="16.5" customHeight="1">
      <c r="B890" s="30"/>
      <c r="C890" s="30"/>
      <c r="D890" s="30"/>
      <c r="E890" s="30"/>
      <c r="F890" s="30"/>
      <c r="G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</row>
    <row r="891" spans="2:19" ht="16.5" customHeight="1">
      <c r="B891" s="30"/>
      <c r="C891" s="30"/>
      <c r="D891" s="30"/>
      <c r="E891" s="30"/>
      <c r="F891" s="30"/>
      <c r="G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</row>
    <row r="892" spans="2:19" ht="16.5" customHeight="1">
      <c r="B892" s="30"/>
      <c r="C892" s="30"/>
      <c r="D892" s="30"/>
      <c r="E892" s="30"/>
      <c r="F892" s="30"/>
      <c r="G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</row>
    <row r="893" spans="2:19" ht="16.5" customHeight="1">
      <c r="B893" s="30"/>
      <c r="C893" s="30"/>
      <c r="D893" s="30"/>
      <c r="E893" s="30"/>
      <c r="F893" s="30"/>
      <c r="G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</row>
    <row r="894" spans="2:19" ht="16.5" customHeight="1">
      <c r="B894" s="30"/>
      <c r="C894" s="30"/>
      <c r="D894" s="30"/>
      <c r="E894" s="30"/>
      <c r="F894" s="30"/>
      <c r="G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</row>
    <row r="895" spans="2:19" ht="16.5" customHeight="1">
      <c r="B895" s="30"/>
      <c r="C895" s="30"/>
      <c r="D895" s="30"/>
      <c r="E895" s="30"/>
      <c r="F895" s="30"/>
      <c r="G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</row>
    <row r="896" spans="2:19" ht="16.5" customHeight="1">
      <c r="B896" s="30"/>
      <c r="C896" s="30"/>
      <c r="D896" s="30"/>
      <c r="E896" s="30"/>
      <c r="F896" s="30"/>
      <c r="G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</row>
    <row r="897" spans="2:19" ht="16.5" customHeight="1">
      <c r="B897" s="30"/>
      <c r="C897" s="30"/>
      <c r="D897" s="30"/>
      <c r="E897" s="30"/>
      <c r="F897" s="30"/>
      <c r="G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</row>
    <row r="898" spans="2:19" ht="16.5" customHeight="1">
      <c r="B898" s="30"/>
      <c r="C898" s="30"/>
      <c r="D898" s="30"/>
      <c r="E898" s="30"/>
      <c r="F898" s="30"/>
      <c r="G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</row>
    <row r="899" spans="2:19" ht="16.5" customHeight="1">
      <c r="B899" s="30"/>
      <c r="C899" s="30"/>
      <c r="D899" s="30"/>
      <c r="E899" s="30"/>
      <c r="F899" s="30"/>
      <c r="G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</row>
    <row r="900" spans="2:19" ht="16.5" customHeight="1">
      <c r="B900" s="30"/>
      <c r="C900" s="30"/>
      <c r="D900" s="30"/>
      <c r="E900" s="30"/>
      <c r="F900" s="30"/>
      <c r="G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</row>
    <row r="901" spans="2:19" ht="16.5" customHeight="1">
      <c r="B901" s="30"/>
      <c r="C901" s="30"/>
      <c r="D901" s="30"/>
      <c r="E901" s="30"/>
      <c r="F901" s="30"/>
      <c r="G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</row>
    <row r="902" spans="2:19" ht="16.5" customHeight="1">
      <c r="B902" s="30"/>
      <c r="C902" s="30"/>
      <c r="D902" s="30"/>
      <c r="E902" s="30"/>
      <c r="F902" s="30"/>
      <c r="G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</row>
    <row r="903" spans="2:19" ht="16.5" customHeight="1">
      <c r="B903" s="30"/>
      <c r="C903" s="30"/>
      <c r="D903" s="30"/>
      <c r="E903" s="30"/>
      <c r="F903" s="30"/>
      <c r="G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</row>
    <row r="904" spans="2:19" ht="16.5" customHeight="1">
      <c r="B904" s="30"/>
      <c r="C904" s="30"/>
      <c r="D904" s="30"/>
      <c r="E904" s="30"/>
      <c r="F904" s="30"/>
      <c r="G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</row>
    <row r="905" spans="2:19" ht="16.5" customHeight="1">
      <c r="B905" s="30"/>
      <c r="C905" s="30"/>
      <c r="D905" s="30"/>
      <c r="E905" s="30"/>
      <c r="F905" s="30"/>
      <c r="G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</row>
    <row r="906" spans="2:19" ht="16.5" customHeight="1">
      <c r="B906" s="30"/>
      <c r="C906" s="30"/>
      <c r="D906" s="30"/>
      <c r="E906" s="30"/>
      <c r="F906" s="30"/>
      <c r="G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</row>
    <row r="907" spans="2:19" ht="16.5" customHeight="1">
      <c r="B907" s="30"/>
      <c r="C907" s="30"/>
      <c r="D907" s="30"/>
      <c r="E907" s="30"/>
      <c r="F907" s="30"/>
      <c r="G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</row>
    <row r="908" spans="2:19" ht="16.5" customHeight="1">
      <c r="B908" s="30"/>
      <c r="C908" s="30"/>
      <c r="D908" s="30"/>
      <c r="E908" s="30"/>
      <c r="F908" s="30"/>
      <c r="G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</row>
    <row r="909" spans="2:19" ht="16.5" customHeight="1">
      <c r="B909" s="30"/>
      <c r="C909" s="30"/>
      <c r="D909" s="30"/>
      <c r="E909" s="30"/>
      <c r="F909" s="30"/>
      <c r="G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</row>
    <row r="910" spans="2:19" ht="16.5" customHeight="1">
      <c r="B910" s="30"/>
      <c r="C910" s="30"/>
      <c r="D910" s="30"/>
      <c r="E910" s="30"/>
      <c r="F910" s="30"/>
      <c r="G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</row>
    <row r="911" spans="2:19" ht="16.5" customHeight="1">
      <c r="B911" s="30"/>
      <c r="C911" s="30"/>
      <c r="D911" s="30"/>
      <c r="E911" s="30"/>
      <c r="F911" s="30"/>
      <c r="G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</row>
    <row r="912" spans="2:19" ht="16.5" customHeight="1">
      <c r="B912" s="30"/>
      <c r="C912" s="30"/>
      <c r="D912" s="30"/>
      <c r="E912" s="30"/>
      <c r="F912" s="30"/>
      <c r="G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</row>
    <row r="913" spans="2:19" ht="16.5" customHeight="1">
      <c r="B913" s="30"/>
      <c r="C913" s="30"/>
      <c r="D913" s="30"/>
      <c r="E913" s="30"/>
      <c r="F913" s="30"/>
      <c r="G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</row>
    <row r="914" spans="2:19" ht="16.5" customHeight="1">
      <c r="B914" s="30"/>
      <c r="C914" s="30"/>
      <c r="D914" s="30"/>
      <c r="E914" s="30"/>
      <c r="F914" s="30"/>
      <c r="G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</row>
    <row r="915" spans="2:19" ht="16.5" customHeight="1">
      <c r="B915" s="30"/>
      <c r="C915" s="30"/>
      <c r="D915" s="30"/>
      <c r="E915" s="30"/>
      <c r="F915" s="30"/>
      <c r="G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</row>
    <row r="916" spans="2:19" ht="16.5" customHeight="1">
      <c r="B916" s="30"/>
      <c r="C916" s="30"/>
      <c r="D916" s="30"/>
      <c r="E916" s="30"/>
      <c r="F916" s="30"/>
      <c r="G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</row>
    <row r="917" spans="2:19" ht="16.5" customHeight="1">
      <c r="B917" s="30"/>
      <c r="C917" s="30"/>
      <c r="D917" s="30"/>
      <c r="E917" s="30"/>
      <c r="F917" s="30"/>
      <c r="G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</row>
    <row r="918" spans="2:19" ht="16.5" customHeight="1">
      <c r="B918" s="30"/>
      <c r="C918" s="30"/>
      <c r="D918" s="30"/>
      <c r="E918" s="30"/>
      <c r="F918" s="30"/>
      <c r="G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</row>
    <row r="919" spans="2:19" ht="16.5" customHeight="1">
      <c r="B919" s="30"/>
      <c r="C919" s="30"/>
      <c r="D919" s="30"/>
      <c r="E919" s="30"/>
      <c r="F919" s="30"/>
      <c r="G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</row>
    <row r="920" spans="2:19" ht="16.5" customHeight="1">
      <c r="B920" s="30"/>
      <c r="C920" s="30"/>
      <c r="D920" s="30"/>
      <c r="E920" s="30"/>
      <c r="F920" s="30"/>
      <c r="G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</row>
    <row r="921" spans="2:19" ht="16.5" customHeight="1">
      <c r="B921" s="30"/>
      <c r="C921" s="30"/>
      <c r="D921" s="30"/>
      <c r="E921" s="30"/>
      <c r="F921" s="30"/>
      <c r="G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</row>
    <row r="922" spans="2:19" ht="16.5" customHeight="1">
      <c r="B922" s="30"/>
      <c r="C922" s="30"/>
      <c r="D922" s="30"/>
      <c r="E922" s="30"/>
      <c r="F922" s="30"/>
      <c r="G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</row>
    <row r="923" spans="2:19" ht="16.5" customHeight="1">
      <c r="B923" s="30"/>
      <c r="C923" s="30"/>
      <c r="D923" s="30"/>
      <c r="E923" s="30"/>
      <c r="F923" s="30"/>
      <c r="G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</row>
    <row r="924" spans="2:19" ht="16.5" customHeight="1">
      <c r="B924" s="30"/>
      <c r="C924" s="30"/>
      <c r="D924" s="30"/>
      <c r="E924" s="30"/>
      <c r="F924" s="30"/>
      <c r="G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</row>
    <row r="925" spans="2:19" ht="16.5" customHeight="1">
      <c r="B925" s="30"/>
      <c r="C925" s="30"/>
      <c r="D925" s="30"/>
      <c r="E925" s="30"/>
      <c r="F925" s="30"/>
      <c r="G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</row>
    <row r="926" spans="2:19" ht="16.5" customHeight="1">
      <c r="B926" s="30"/>
      <c r="C926" s="30"/>
      <c r="D926" s="30"/>
      <c r="E926" s="30"/>
      <c r="F926" s="30"/>
      <c r="G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</row>
    <row r="927" spans="2:19" ht="16.5" customHeight="1">
      <c r="B927" s="30"/>
      <c r="C927" s="30"/>
      <c r="D927" s="30"/>
      <c r="E927" s="30"/>
      <c r="F927" s="30"/>
      <c r="G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</row>
    <row r="928" spans="2:19" ht="16.5" customHeight="1">
      <c r="B928" s="30"/>
      <c r="C928" s="30"/>
      <c r="D928" s="30"/>
      <c r="E928" s="30"/>
      <c r="F928" s="30"/>
      <c r="G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</row>
    <row r="929" spans="2:19" ht="16.5" customHeight="1">
      <c r="B929" s="30"/>
      <c r="C929" s="30"/>
      <c r="D929" s="30"/>
      <c r="E929" s="30"/>
      <c r="F929" s="30"/>
      <c r="G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</row>
    <row r="930" spans="2:19" ht="16.5" customHeight="1">
      <c r="B930" s="30"/>
      <c r="C930" s="30"/>
      <c r="D930" s="30"/>
      <c r="E930" s="30"/>
      <c r="F930" s="30"/>
      <c r="G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</row>
    <row r="931" spans="2:19" ht="16.5" customHeight="1">
      <c r="B931" s="30"/>
      <c r="C931" s="30"/>
      <c r="D931" s="30"/>
      <c r="E931" s="30"/>
      <c r="F931" s="30"/>
      <c r="G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</row>
    <row r="932" spans="2:19" ht="16.5" customHeight="1">
      <c r="B932" s="30"/>
      <c r="C932" s="30"/>
      <c r="D932" s="30"/>
      <c r="E932" s="30"/>
      <c r="F932" s="30"/>
      <c r="G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</row>
    <row r="933" spans="2:19" ht="16.5" customHeight="1">
      <c r="B933" s="30"/>
      <c r="C933" s="30"/>
      <c r="D933" s="30"/>
      <c r="E933" s="30"/>
      <c r="F933" s="30"/>
      <c r="G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</row>
    <row r="934" spans="2:19" ht="16.5" customHeight="1">
      <c r="B934" s="30"/>
      <c r="C934" s="30"/>
      <c r="D934" s="30"/>
      <c r="E934" s="30"/>
      <c r="F934" s="30"/>
      <c r="G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</row>
    <row r="935" spans="2:19" ht="16.5" customHeight="1">
      <c r="B935" s="30"/>
      <c r="C935" s="30"/>
      <c r="D935" s="30"/>
      <c r="E935" s="30"/>
      <c r="F935" s="30"/>
      <c r="G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</row>
    <row r="936" spans="2:19" ht="16.5" customHeight="1">
      <c r="B936" s="30"/>
      <c r="C936" s="30"/>
      <c r="D936" s="30"/>
      <c r="E936" s="30"/>
      <c r="F936" s="30"/>
      <c r="G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</row>
    <row r="937" spans="2:19" ht="16.5" customHeight="1">
      <c r="B937" s="30"/>
      <c r="C937" s="30"/>
      <c r="D937" s="30"/>
      <c r="E937" s="30"/>
      <c r="F937" s="30"/>
      <c r="G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</row>
    <row r="938" spans="2:19" ht="16.5" customHeight="1">
      <c r="B938" s="30"/>
      <c r="C938" s="30"/>
      <c r="D938" s="30"/>
      <c r="E938" s="30"/>
      <c r="F938" s="30"/>
      <c r="G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</row>
    <row r="939" spans="2:19" ht="16.5" customHeight="1">
      <c r="B939" s="30"/>
      <c r="C939" s="30"/>
      <c r="D939" s="30"/>
      <c r="E939" s="30"/>
      <c r="F939" s="30"/>
      <c r="G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</row>
    <row r="940" spans="2:19" ht="16.5" customHeight="1">
      <c r="B940" s="30"/>
      <c r="C940" s="30"/>
      <c r="D940" s="30"/>
      <c r="E940" s="30"/>
      <c r="F940" s="30"/>
      <c r="G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</row>
    <row r="941" spans="2:19" ht="16.5" customHeight="1">
      <c r="B941" s="30"/>
      <c r="C941" s="30"/>
      <c r="D941" s="30"/>
      <c r="E941" s="30"/>
      <c r="F941" s="30"/>
      <c r="G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</row>
    <row r="942" spans="2:19" ht="16.5" customHeight="1">
      <c r="B942" s="30"/>
      <c r="C942" s="30"/>
      <c r="D942" s="30"/>
      <c r="E942" s="30"/>
      <c r="F942" s="30"/>
      <c r="G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</row>
    <row r="943" spans="2:19" ht="16.5" customHeight="1">
      <c r="B943" s="30"/>
      <c r="C943" s="30"/>
      <c r="D943" s="30"/>
      <c r="E943" s="30"/>
      <c r="F943" s="30"/>
      <c r="G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</row>
    <row r="944" spans="2:19" ht="16.5" customHeight="1">
      <c r="B944" s="30"/>
      <c r="C944" s="30"/>
      <c r="D944" s="30"/>
      <c r="E944" s="30"/>
      <c r="F944" s="30"/>
      <c r="G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</row>
    <row r="945" spans="2:19" ht="16.5" customHeight="1">
      <c r="B945" s="30"/>
      <c r="C945" s="30"/>
      <c r="D945" s="30"/>
      <c r="E945" s="30"/>
      <c r="F945" s="30"/>
      <c r="G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</row>
    <row r="946" spans="2:19" ht="16.5" customHeight="1">
      <c r="B946" s="30"/>
      <c r="C946" s="30"/>
      <c r="D946" s="30"/>
      <c r="E946" s="30"/>
      <c r="F946" s="30"/>
      <c r="G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</row>
    <row r="947" spans="2:19" ht="16.5" customHeight="1">
      <c r="B947" s="30"/>
      <c r="C947" s="30"/>
      <c r="D947" s="30"/>
      <c r="E947" s="30"/>
      <c r="F947" s="30"/>
      <c r="G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</row>
    <row r="948" spans="2:19" ht="16.5" customHeight="1">
      <c r="B948" s="30"/>
      <c r="C948" s="30"/>
      <c r="D948" s="30"/>
      <c r="E948" s="30"/>
      <c r="F948" s="30"/>
      <c r="G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</row>
    <row r="949" spans="2:19" ht="16.5" customHeight="1">
      <c r="B949" s="30"/>
      <c r="C949" s="30"/>
      <c r="D949" s="30"/>
      <c r="E949" s="30"/>
      <c r="F949" s="30"/>
      <c r="G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</row>
    <row r="950" spans="2:19" ht="16.5" customHeight="1">
      <c r="B950" s="30"/>
      <c r="C950" s="30"/>
      <c r="D950" s="30"/>
      <c r="E950" s="30"/>
      <c r="F950" s="30"/>
      <c r="G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</row>
    <row r="951" spans="2:19" ht="16.5" customHeight="1">
      <c r="B951" s="30"/>
      <c r="C951" s="30"/>
      <c r="D951" s="30"/>
      <c r="E951" s="30"/>
      <c r="F951" s="30"/>
      <c r="G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</row>
    <row r="952" spans="2:19" ht="16.5" customHeight="1">
      <c r="B952" s="30"/>
      <c r="C952" s="30"/>
      <c r="D952" s="30"/>
      <c r="E952" s="30"/>
      <c r="F952" s="30"/>
      <c r="G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</row>
    <row r="953" spans="2:19" ht="16.5" customHeight="1">
      <c r="B953" s="30"/>
      <c r="C953" s="30"/>
      <c r="D953" s="30"/>
      <c r="E953" s="30"/>
      <c r="F953" s="30"/>
      <c r="G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</row>
    <row r="954" spans="2:19" ht="16.5" customHeight="1">
      <c r="B954" s="30"/>
      <c r="C954" s="30"/>
      <c r="D954" s="30"/>
      <c r="E954" s="30"/>
      <c r="F954" s="30"/>
      <c r="G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</row>
    <row r="955" spans="2:19" ht="16.5" customHeight="1">
      <c r="B955" s="30"/>
      <c r="C955" s="30"/>
      <c r="D955" s="30"/>
      <c r="E955" s="30"/>
      <c r="F955" s="30"/>
      <c r="G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</row>
    <row r="956" spans="2:19" ht="16.5" customHeight="1">
      <c r="B956" s="30"/>
      <c r="C956" s="30"/>
      <c r="D956" s="30"/>
      <c r="E956" s="30"/>
      <c r="F956" s="30"/>
      <c r="G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</row>
    <row r="957" spans="2:19" ht="16.5" customHeight="1">
      <c r="B957" s="30"/>
      <c r="C957" s="30"/>
      <c r="D957" s="30"/>
      <c r="E957" s="30"/>
      <c r="F957" s="30"/>
      <c r="G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</row>
    <row r="958" spans="2:19" ht="16.5" customHeight="1">
      <c r="B958" s="30"/>
      <c r="C958" s="30"/>
      <c r="D958" s="30"/>
      <c r="E958" s="30"/>
      <c r="F958" s="30"/>
      <c r="G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</row>
    <row r="959" spans="2:19" ht="16.5" customHeight="1">
      <c r="B959" s="30"/>
      <c r="C959" s="30"/>
      <c r="D959" s="30"/>
      <c r="E959" s="30"/>
      <c r="F959" s="30"/>
      <c r="G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</row>
    <row r="960" spans="2:19" ht="16.5" customHeight="1">
      <c r="B960" s="30"/>
      <c r="C960" s="30"/>
      <c r="D960" s="30"/>
      <c r="E960" s="30"/>
      <c r="F960" s="30"/>
      <c r="G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</row>
    <row r="961" spans="2:19" ht="16.5" customHeight="1">
      <c r="B961" s="30"/>
      <c r="C961" s="30"/>
      <c r="D961" s="30"/>
      <c r="E961" s="30"/>
      <c r="F961" s="30"/>
      <c r="G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</row>
    <row r="962" spans="2:19" ht="16.5" customHeight="1">
      <c r="B962" s="30"/>
      <c r="C962" s="30"/>
      <c r="D962" s="30"/>
      <c r="E962" s="30"/>
      <c r="F962" s="30"/>
      <c r="G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</row>
    <row r="963" spans="2:19" ht="16.5" customHeight="1">
      <c r="B963" s="30"/>
      <c r="C963" s="30"/>
      <c r="D963" s="30"/>
      <c r="E963" s="30"/>
      <c r="F963" s="30"/>
      <c r="G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</row>
    <row r="964" spans="2:19" ht="16.5" customHeight="1">
      <c r="B964" s="30"/>
      <c r="C964" s="30"/>
      <c r="D964" s="30"/>
      <c r="E964" s="30"/>
      <c r="F964" s="30"/>
      <c r="G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</row>
    <row r="965" spans="2:19" ht="16.5" customHeight="1">
      <c r="B965" s="30"/>
      <c r="C965" s="30"/>
      <c r="D965" s="30"/>
      <c r="E965" s="30"/>
      <c r="F965" s="30"/>
      <c r="G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</row>
    <row r="966" spans="2:19" ht="16.5" customHeight="1">
      <c r="B966" s="30"/>
      <c r="C966" s="30"/>
      <c r="D966" s="30"/>
      <c r="E966" s="30"/>
      <c r="F966" s="30"/>
      <c r="G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</row>
    <row r="967" spans="2:19" ht="16.5" customHeight="1">
      <c r="B967" s="30"/>
      <c r="C967" s="30"/>
      <c r="D967" s="30"/>
      <c r="E967" s="30"/>
      <c r="F967" s="30"/>
      <c r="G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</row>
    <row r="968" spans="2:19" ht="16.5" customHeight="1">
      <c r="B968" s="30"/>
      <c r="C968" s="30"/>
      <c r="D968" s="30"/>
      <c r="E968" s="30"/>
      <c r="F968" s="30"/>
      <c r="G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</row>
    <row r="969" spans="2:19" ht="16.5" customHeight="1">
      <c r="B969" s="30"/>
      <c r="C969" s="30"/>
      <c r="D969" s="30"/>
      <c r="E969" s="30"/>
      <c r="F969" s="30"/>
      <c r="G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</row>
    <row r="970" spans="2:19" ht="16.5" customHeight="1">
      <c r="B970" s="30"/>
      <c r="C970" s="30"/>
      <c r="D970" s="30"/>
      <c r="E970" s="30"/>
      <c r="F970" s="30"/>
      <c r="G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</row>
    <row r="971" spans="2:19" ht="16.5" customHeight="1">
      <c r="B971" s="30"/>
      <c r="C971" s="30"/>
      <c r="D971" s="30"/>
      <c r="E971" s="30"/>
      <c r="F971" s="30"/>
      <c r="G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</row>
    <row r="972" spans="2:19" ht="16.5" customHeight="1">
      <c r="B972" s="30"/>
      <c r="C972" s="30"/>
      <c r="D972" s="30"/>
      <c r="E972" s="30"/>
      <c r="F972" s="30"/>
      <c r="G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</row>
    <row r="973" spans="2:19" ht="16.5" customHeight="1">
      <c r="B973" s="30"/>
      <c r="C973" s="30"/>
      <c r="D973" s="30"/>
      <c r="E973" s="30"/>
      <c r="F973" s="30"/>
      <c r="G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</row>
    <row r="974" spans="2:19" ht="16.5" customHeight="1">
      <c r="B974" s="30"/>
      <c r="C974" s="30"/>
      <c r="D974" s="30"/>
      <c r="E974" s="30"/>
      <c r="F974" s="30"/>
      <c r="G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</row>
    <row r="975" spans="2:19" ht="16.5" customHeight="1">
      <c r="B975" s="30"/>
      <c r="C975" s="30"/>
      <c r="D975" s="30"/>
      <c r="E975" s="30"/>
      <c r="F975" s="30"/>
      <c r="G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</row>
    <row r="976" spans="2:19" ht="16.5" customHeight="1">
      <c r="B976" s="30"/>
      <c r="C976" s="30"/>
      <c r="D976" s="30"/>
      <c r="E976" s="30"/>
      <c r="F976" s="30"/>
      <c r="G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</row>
    <row r="977" spans="2:19" ht="16.5" customHeight="1">
      <c r="B977" s="30"/>
      <c r="C977" s="30"/>
      <c r="D977" s="30"/>
      <c r="E977" s="30"/>
      <c r="F977" s="30"/>
      <c r="G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</row>
    <row r="978" spans="2:19" ht="16.5" customHeight="1">
      <c r="B978" s="30"/>
      <c r="C978" s="30"/>
      <c r="D978" s="30"/>
      <c r="E978" s="30"/>
      <c r="F978" s="30"/>
      <c r="G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</row>
    <row r="979" spans="2:19" ht="16.5" customHeight="1">
      <c r="B979" s="30"/>
      <c r="C979" s="30"/>
      <c r="D979" s="30"/>
      <c r="E979" s="30"/>
      <c r="F979" s="30"/>
      <c r="G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</row>
    <row r="980" spans="2:19" ht="16.5" customHeight="1">
      <c r="B980" s="30"/>
      <c r="C980" s="30"/>
      <c r="D980" s="30"/>
      <c r="E980" s="30"/>
      <c r="F980" s="30"/>
      <c r="G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</row>
    <row r="981" spans="2:19" ht="16.5" customHeight="1">
      <c r="B981" s="30"/>
      <c r="C981" s="30"/>
      <c r="D981" s="30"/>
      <c r="E981" s="30"/>
      <c r="F981" s="30"/>
      <c r="G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</row>
    <row r="982" spans="2:19" ht="16.5" customHeight="1">
      <c r="B982" s="30"/>
      <c r="C982" s="30"/>
      <c r="D982" s="30"/>
      <c r="E982" s="30"/>
      <c r="F982" s="30"/>
      <c r="G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</row>
    <row r="983" spans="2:19" ht="16.5" customHeight="1">
      <c r="B983" s="30"/>
      <c r="C983" s="30"/>
      <c r="D983" s="30"/>
      <c r="E983" s="30"/>
      <c r="F983" s="30"/>
      <c r="G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</row>
    <row r="984" spans="2:19" ht="16.5" customHeight="1">
      <c r="B984" s="30"/>
      <c r="C984" s="30"/>
      <c r="D984" s="30"/>
      <c r="E984" s="30"/>
      <c r="F984" s="30"/>
      <c r="G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</row>
    <row r="985" spans="2:19" ht="16.5" customHeight="1">
      <c r="B985" s="30"/>
      <c r="C985" s="30"/>
      <c r="D985" s="30"/>
      <c r="E985" s="30"/>
      <c r="F985" s="30"/>
      <c r="G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</row>
    <row r="986" spans="2:19" ht="16.5" customHeight="1">
      <c r="B986" s="30"/>
      <c r="C986" s="30"/>
      <c r="D986" s="30"/>
      <c r="E986" s="30"/>
      <c r="F986" s="30"/>
      <c r="G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</row>
    <row r="987" spans="2:19" ht="16.5" customHeight="1">
      <c r="B987" s="30"/>
      <c r="C987" s="30"/>
      <c r="D987" s="30"/>
      <c r="E987" s="30"/>
      <c r="F987" s="30"/>
      <c r="G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</row>
    <row r="988" spans="2:19" ht="16.5" customHeight="1">
      <c r="B988" s="30"/>
      <c r="C988" s="30"/>
      <c r="D988" s="30"/>
      <c r="E988" s="30"/>
      <c r="F988" s="30"/>
      <c r="G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</row>
    <row r="989" spans="2:19" ht="16.5" customHeight="1">
      <c r="B989" s="30"/>
      <c r="C989" s="30"/>
      <c r="D989" s="30"/>
      <c r="E989" s="30"/>
      <c r="F989" s="30"/>
      <c r="G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</row>
    <row r="990" spans="2:19" ht="16.5" customHeight="1">
      <c r="B990" s="30"/>
      <c r="C990" s="30"/>
      <c r="D990" s="30"/>
      <c r="E990" s="30"/>
      <c r="F990" s="30"/>
      <c r="G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</row>
    <row r="991" spans="2:19" ht="16.5" customHeight="1">
      <c r="B991" s="30"/>
      <c r="C991" s="30"/>
      <c r="D991" s="30"/>
      <c r="E991" s="30"/>
      <c r="F991" s="30"/>
      <c r="G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</row>
    <row r="992" spans="2:19" ht="16.5" customHeight="1">
      <c r="B992" s="30"/>
      <c r="C992" s="30"/>
      <c r="D992" s="30"/>
      <c r="E992" s="30"/>
      <c r="F992" s="30"/>
      <c r="G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</row>
    <row r="993" spans="2:19" ht="16.5" customHeight="1">
      <c r="B993" s="30"/>
      <c r="C993" s="30"/>
      <c r="D993" s="30"/>
      <c r="E993" s="30"/>
      <c r="F993" s="30"/>
      <c r="G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</row>
    <row r="994" spans="2:19" ht="16.5" customHeight="1">
      <c r="B994" s="30"/>
      <c r="C994" s="30"/>
      <c r="D994" s="30"/>
      <c r="E994" s="30"/>
      <c r="F994" s="30"/>
      <c r="G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</row>
    <row r="995" spans="2:19" ht="16.5" customHeight="1">
      <c r="B995" s="30"/>
      <c r="C995" s="30"/>
      <c r="D995" s="30"/>
      <c r="E995" s="30"/>
      <c r="F995" s="30"/>
      <c r="G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</row>
    <row r="996" spans="2:19" ht="16.5" customHeight="1">
      <c r="B996" s="30"/>
      <c r="C996" s="30"/>
      <c r="D996" s="30"/>
      <c r="E996" s="30"/>
      <c r="F996" s="30"/>
      <c r="G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</row>
    <row r="997" spans="2:19" ht="16.5" customHeight="1">
      <c r="B997" s="30"/>
      <c r="C997" s="30"/>
      <c r="D997" s="30"/>
      <c r="E997" s="30"/>
      <c r="F997" s="30"/>
      <c r="G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</row>
    <row r="998" spans="2:19" ht="16.5" customHeight="1">
      <c r="B998" s="30"/>
      <c r="C998" s="30"/>
      <c r="D998" s="30"/>
      <c r="E998" s="30"/>
      <c r="F998" s="30"/>
      <c r="G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</row>
    <row r="999" spans="2:19" ht="16.5" customHeight="1">
      <c r="B999" s="30"/>
      <c r="C999" s="30"/>
      <c r="D999" s="30"/>
      <c r="E999" s="30"/>
      <c r="F999" s="30"/>
      <c r="G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</row>
    <row r="1000" spans="2:19" ht="16.5" customHeight="1">
      <c r="B1000" s="30"/>
      <c r="C1000" s="30"/>
      <c r="D1000" s="30"/>
      <c r="E1000" s="30"/>
      <c r="F1000" s="30"/>
      <c r="G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</row>
    <row r="1001" spans="2:19" ht="16.5" customHeight="1">
      <c r="B1001" s="30"/>
      <c r="C1001" s="30"/>
      <c r="D1001" s="30"/>
      <c r="E1001" s="30"/>
      <c r="F1001" s="30"/>
      <c r="G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</row>
    <row r="1002" spans="2:19" ht="16.5" customHeight="1">
      <c r="B1002" s="30"/>
      <c r="C1002" s="30"/>
      <c r="D1002" s="30"/>
      <c r="E1002" s="30"/>
      <c r="F1002" s="30"/>
      <c r="G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</row>
    <row r="1003" spans="2:19" ht="16.5" customHeight="1">
      <c r="B1003" s="30"/>
      <c r="C1003" s="30"/>
      <c r="D1003" s="30"/>
      <c r="E1003" s="30"/>
      <c r="F1003" s="30"/>
      <c r="G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</row>
    <row r="1004" spans="2:19" ht="16.5" customHeight="1">
      <c r="B1004" s="30"/>
      <c r="C1004" s="30"/>
      <c r="D1004" s="30"/>
      <c r="E1004" s="30"/>
      <c r="F1004" s="30"/>
      <c r="G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</row>
    <row r="1005" spans="2:19" ht="16.5" customHeight="1">
      <c r="B1005" s="30"/>
      <c r="C1005" s="30"/>
      <c r="D1005" s="30"/>
      <c r="E1005" s="30"/>
      <c r="F1005" s="30"/>
      <c r="G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</row>
  </sheetData>
  <mergeCells count="68">
    <mergeCell ref="J52:Q52"/>
    <mergeCell ref="J54:Q54"/>
    <mergeCell ref="J42:Q42"/>
    <mergeCell ref="J43:Q43"/>
    <mergeCell ref="J44:Q44"/>
    <mergeCell ref="J45:Q45"/>
    <mergeCell ref="J46:Q46"/>
    <mergeCell ref="J47:Q47"/>
    <mergeCell ref="J48:Q48"/>
    <mergeCell ref="J51:Q51"/>
    <mergeCell ref="J49:Q49"/>
    <mergeCell ref="J50:Q50"/>
    <mergeCell ref="B45:C45"/>
    <mergeCell ref="B42:H42"/>
    <mergeCell ref="D44:H44"/>
    <mergeCell ref="D45:H45"/>
    <mergeCell ref="P8:Q8"/>
    <mergeCell ref="B43:C43"/>
    <mergeCell ref="D43:H43"/>
    <mergeCell ref="B44:C44"/>
    <mergeCell ref="S8:S9"/>
    <mergeCell ref="T8:T9"/>
    <mergeCell ref="B1:Q1"/>
    <mergeCell ref="B7:C7"/>
    <mergeCell ref="D7:E7"/>
    <mergeCell ref="O7:Q7"/>
    <mergeCell ref="K7:N7"/>
    <mergeCell ref="E4:L5"/>
    <mergeCell ref="E3:L3"/>
    <mergeCell ref="M3:Q3"/>
    <mergeCell ref="M4:Q4"/>
    <mergeCell ref="M5:Q5"/>
    <mergeCell ref="B3:D5"/>
    <mergeCell ref="B61:C61"/>
    <mergeCell ref="B62:C62"/>
    <mergeCell ref="B63:C63"/>
    <mergeCell ref="B54:C54"/>
    <mergeCell ref="B55:C55"/>
    <mergeCell ref="B56:C56"/>
    <mergeCell ref="B57:C57"/>
    <mergeCell ref="B58:C58"/>
    <mergeCell ref="B59:C59"/>
    <mergeCell ref="B60:C60"/>
    <mergeCell ref="D60:H60"/>
    <mergeCell ref="D61:H61"/>
    <mergeCell ref="D62:H62"/>
    <mergeCell ref="D48:H48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B52:C52"/>
    <mergeCell ref="B53:C53"/>
    <mergeCell ref="B46:C46"/>
    <mergeCell ref="D46:H46"/>
    <mergeCell ref="D47:H47"/>
    <mergeCell ref="B47:C47"/>
    <mergeCell ref="B48:C48"/>
    <mergeCell ref="B49:C49"/>
    <mergeCell ref="B50:C50"/>
    <mergeCell ref="B51:C51"/>
  </mergeCells>
  <pageMargins left="0.70866141732283472" right="0.70866141732283472" top="1.60546875" bottom="0.74803149606299213" header="0" footer="0"/>
  <pageSetup paperSize="5" scale="9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0100-000000000000}">
          <x14:formula1>
            <xm:f>'FÓRMULAS (no tocar) '!$G$2:$G$28</xm:f>
          </x14:formula1>
          <xm:sqref>O7 R7:S7</xm:sqref>
        </x14:dataValidation>
        <x14:dataValidation type="list" allowBlank="1" showErrorMessage="1" xr:uid="{00000000-0002-0000-0100-000001000000}">
          <x14:formula1>
            <xm:f>'FÓRMULAS (no tocar) '!$E$2:$E$10</xm:f>
          </x14:formula1>
          <xm:sqref>D7</xm:sqref>
        </x14:dataValidation>
        <x14:dataValidation type="list" allowBlank="1" showErrorMessage="1" xr:uid="{00000000-0002-0000-0100-000002000000}">
          <x14:formula1>
            <xm:f>'FÓRMULAS (no tocar) '!$C$2:$C$13</xm:f>
          </x14:formula1>
          <xm:sqref>I7</xm:sqref>
        </x14:dataValidation>
        <x14:dataValidation type="list" allowBlank="1" showErrorMessage="1" xr:uid="{00000000-0002-0000-0100-000003000000}">
          <x14:formula1>
            <xm:f>'FÓRMULAS (no tocar) '!$K$4:$K$477</xm:f>
          </x14:formula1>
          <xm:sqref>I10:I40 G35:G40</xm:sqref>
        </x14:dataValidation>
        <x14:dataValidation type="list" allowBlank="1" showInputMessage="1" showErrorMessage="1" xr:uid="{00000000-0002-0000-0100-000004000000}">
          <x14:formula1>
            <xm:f>'FÓRMULAS (no tocar) '!$A$2:$A$19</xm:f>
          </x14:formula1>
          <xm:sqref>O11:O34</xm:sqref>
        </x14:dataValidation>
        <x14:dataValidation type="list" allowBlank="1" showErrorMessage="1" xr:uid="{00000000-0002-0000-0100-000005000000}">
          <x14:formula1>
            <xm:f>'FÓRMULAS (no tocar) '!$K$4:$K$515</xm:f>
          </x14:formula1>
          <xm:sqref>G10:G34</xm:sqref>
        </x14:dataValidation>
        <x14:dataValidation type="list" allowBlank="1" showInputMessage="1" showErrorMessage="1" xr:uid="{00000000-0002-0000-0100-000006000000}">
          <x14:formula1>
            <xm:f>'FÓRMULAS (no tocar) '!$C$2:$C$3</xm:f>
          </x14:formula1>
          <xm:sqref>L10:L34</xm:sqref>
        </x14:dataValidation>
        <x14:dataValidation type="list" allowBlank="1" showInputMessage="1" showErrorMessage="1" xr:uid="{00000000-0002-0000-0100-000007000000}">
          <x14:formula1>
            <xm:f>'FÓRMULAS (no tocar) '!$A$2:$A$20</xm:f>
          </x14:formula1>
          <xm:sqref>O10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00"/>
  <sheetViews>
    <sheetView workbookViewId="0">
      <selection activeCell="R17" sqref="R17"/>
    </sheetView>
  </sheetViews>
  <sheetFormatPr defaultColWidth="14.42578125" defaultRowHeight="15" customHeight="1"/>
  <cols>
    <col min="1" max="1" width="12.42578125" customWidth="1"/>
    <col min="2" max="2" width="10.7109375" customWidth="1"/>
    <col min="3" max="3" width="11.85546875" customWidth="1"/>
    <col min="4" max="6" width="10.7109375" customWidth="1"/>
    <col min="7" max="7" width="7.85546875" customWidth="1"/>
    <col min="8" max="10" width="10.7109375" customWidth="1"/>
    <col min="11" max="11" width="39.7109375" bestFit="1" customWidth="1"/>
    <col min="12" max="12" width="11.7109375" style="10" customWidth="1"/>
    <col min="13" max="13" width="12" style="10" customWidth="1"/>
    <col min="14" max="14" width="8.7109375" customWidth="1"/>
    <col min="15" max="15" width="23.28515625" style="10" bestFit="1" customWidth="1"/>
    <col min="16" max="26" width="10.7109375" customWidth="1"/>
  </cols>
  <sheetData>
    <row r="1" spans="1:21" ht="15" customHeight="1" thickBot="1">
      <c r="K1" s="1"/>
      <c r="L1" s="14"/>
      <c r="M1" s="12"/>
      <c r="N1" s="2"/>
    </row>
    <row r="2" spans="1:21">
      <c r="A2" s="18" t="s">
        <v>122</v>
      </c>
      <c r="C2" s="19" t="s">
        <v>123</v>
      </c>
      <c r="E2" s="3">
        <v>2022</v>
      </c>
      <c r="G2" s="5" t="s">
        <v>124</v>
      </c>
      <c r="H2" s="1"/>
      <c r="I2" s="1"/>
      <c r="J2" s="1"/>
      <c r="K2" s="276" t="s">
        <v>125</v>
      </c>
      <c r="L2" s="276"/>
      <c r="M2" s="276"/>
      <c r="U2" s="4"/>
    </row>
    <row r="3" spans="1:21">
      <c r="A3" s="18" t="s">
        <v>126</v>
      </c>
      <c r="C3" s="19" t="s">
        <v>127</v>
      </c>
      <c r="E3" s="3">
        <v>2023</v>
      </c>
      <c r="G3" s="6" t="s">
        <v>128</v>
      </c>
      <c r="H3" s="1"/>
      <c r="I3" s="1"/>
      <c r="J3" s="1"/>
      <c r="K3" s="8" t="s">
        <v>129</v>
      </c>
      <c r="L3" s="13" t="s">
        <v>130</v>
      </c>
      <c r="M3" s="13" t="s">
        <v>131</v>
      </c>
      <c r="U3" s="4"/>
    </row>
    <row r="4" spans="1:21" ht="16.5">
      <c r="A4" s="18" t="s">
        <v>132</v>
      </c>
      <c r="C4" s="19"/>
      <c r="E4" s="3">
        <v>2024</v>
      </c>
      <c r="G4" s="6" t="s">
        <v>99</v>
      </c>
      <c r="H4" s="1"/>
      <c r="I4" s="1"/>
      <c r="J4" s="1"/>
      <c r="K4" s="15" t="s">
        <v>133</v>
      </c>
      <c r="L4" s="304" t="s">
        <v>134</v>
      </c>
      <c r="M4" s="9" t="s">
        <v>135</v>
      </c>
      <c r="O4" s="11" t="str">
        <f>CONCATENATE(L4," ",M4)</f>
        <v>04°47'02"N 074°46'03"W</v>
      </c>
      <c r="U4" s="4"/>
    </row>
    <row r="5" spans="1:21" ht="16.5">
      <c r="A5" s="18" t="s">
        <v>136</v>
      </c>
      <c r="C5" s="19"/>
      <c r="E5" s="3">
        <v>2025</v>
      </c>
      <c r="G5" s="6" t="s">
        <v>137</v>
      </c>
      <c r="H5" s="1"/>
      <c r="I5" s="1"/>
      <c r="J5" s="1"/>
      <c r="K5" s="15" t="s">
        <v>138</v>
      </c>
      <c r="L5" s="9" t="s">
        <v>139</v>
      </c>
      <c r="M5" s="9" t="s">
        <v>140</v>
      </c>
      <c r="O5" s="11" t="str">
        <f t="shared" ref="O5:O68" si="0">CONCATENATE(L5," ",M5)</f>
        <v>07°04'02"N 070°43'58"W</v>
      </c>
      <c r="U5" s="4"/>
    </row>
    <row r="6" spans="1:21" ht="16.5">
      <c r="A6" s="18" t="s">
        <v>141</v>
      </c>
      <c r="C6" s="19"/>
      <c r="E6" s="3">
        <v>2026</v>
      </c>
      <c r="G6" s="6" t="s">
        <v>142</v>
      </c>
      <c r="K6" s="15" t="s">
        <v>143</v>
      </c>
      <c r="L6" s="9" t="s">
        <v>144</v>
      </c>
      <c r="M6" s="9" t="s">
        <v>145</v>
      </c>
      <c r="O6" s="11" t="str">
        <f t="shared" si="0"/>
        <v>04°27'36"N 075°45'56"W</v>
      </c>
      <c r="U6" s="4"/>
    </row>
    <row r="7" spans="1:21" ht="16.5">
      <c r="A7" s="18" t="s">
        <v>146</v>
      </c>
      <c r="C7" s="19"/>
      <c r="E7" s="3">
        <v>2027</v>
      </c>
      <c r="G7" s="6" t="s">
        <v>147</v>
      </c>
      <c r="K7" s="16" t="s">
        <v>148</v>
      </c>
      <c r="L7" s="9" t="s">
        <v>149</v>
      </c>
      <c r="M7" s="9" t="s">
        <v>150</v>
      </c>
      <c r="O7" s="11" t="str">
        <f t="shared" si="0"/>
        <v>07°01'43"N 073°48'20"W</v>
      </c>
      <c r="U7" s="4"/>
    </row>
    <row r="8" spans="1:21" ht="16.5">
      <c r="A8" s="18" t="s">
        <v>151</v>
      </c>
      <c r="C8" s="19"/>
      <c r="E8" s="3">
        <v>2028</v>
      </c>
      <c r="G8" s="6" t="s">
        <v>152</v>
      </c>
      <c r="K8" s="16" t="s">
        <v>153</v>
      </c>
      <c r="L8" s="9" t="s">
        <v>154</v>
      </c>
      <c r="M8" s="9" t="s">
        <v>155</v>
      </c>
      <c r="O8" s="11" t="str">
        <f t="shared" si="0"/>
        <v>10°47'43"N 074°51'37"W</v>
      </c>
      <c r="U8" s="4"/>
    </row>
    <row r="9" spans="1:21" ht="16.5">
      <c r="A9" s="18" t="s">
        <v>156</v>
      </c>
      <c r="C9" s="19"/>
      <c r="E9" s="3">
        <v>2029</v>
      </c>
      <c r="G9" s="6" t="s">
        <v>157</v>
      </c>
      <c r="K9" s="15" t="s">
        <v>158</v>
      </c>
      <c r="L9" s="9" t="s">
        <v>159</v>
      </c>
      <c r="M9" s="9" t="s">
        <v>160</v>
      </c>
      <c r="O9" s="11" t="str">
        <f t="shared" si="0"/>
        <v>04°50'48"N 074°19'24"W</v>
      </c>
      <c r="U9" s="4"/>
    </row>
    <row r="10" spans="1:21" ht="16.5">
      <c r="A10" s="18" t="s">
        <v>161</v>
      </c>
      <c r="C10" s="19"/>
      <c r="E10" s="3">
        <v>2030</v>
      </c>
      <c r="G10" s="6" t="s">
        <v>162</v>
      </c>
      <c r="K10" s="16" t="s">
        <v>163</v>
      </c>
      <c r="L10" s="9" t="s">
        <v>164</v>
      </c>
      <c r="M10" s="9" t="s">
        <v>165</v>
      </c>
      <c r="O10" s="11" t="str">
        <f t="shared" si="0"/>
        <v>03°49'31"N 076°59'43"W</v>
      </c>
      <c r="U10" s="4"/>
    </row>
    <row r="11" spans="1:21" ht="16.5">
      <c r="A11" s="18" t="s">
        <v>166</v>
      </c>
      <c r="C11" s="19"/>
      <c r="G11" s="6" t="s">
        <v>167</v>
      </c>
      <c r="K11" s="15" t="s">
        <v>168</v>
      </c>
      <c r="L11" s="9" t="s">
        <v>169</v>
      </c>
      <c r="M11" s="9" t="s">
        <v>170</v>
      </c>
      <c r="O11" s="11" t="str">
        <f t="shared" si="0"/>
        <v>05°31'56"N 073°51'31"W</v>
      </c>
      <c r="U11" s="4"/>
    </row>
    <row r="12" spans="1:21" ht="16.5">
      <c r="A12" s="18" t="s">
        <v>171</v>
      </c>
      <c r="C12" s="19"/>
      <c r="G12" s="6" t="s">
        <v>172</v>
      </c>
      <c r="K12" s="15" t="s">
        <v>173</v>
      </c>
      <c r="L12" s="9" t="s">
        <v>174</v>
      </c>
      <c r="M12" s="9" t="s">
        <v>175</v>
      </c>
      <c r="O12" s="11" t="str">
        <f t="shared" si="0"/>
        <v>03°24'03"N 076°24'23"W</v>
      </c>
      <c r="U12" s="4"/>
    </row>
    <row r="13" spans="1:21" ht="16.5">
      <c r="A13" s="18" t="s">
        <v>176</v>
      </c>
      <c r="C13" s="19"/>
      <c r="G13" s="6" t="s">
        <v>177</v>
      </c>
      <c r="K13" s="15" t="s">
        <v>178</v>
      </c>
      <c r="L13" s="9" t="s">
        <v>179</v>
      </c>
      <c r="M13" s="9" t="s">
        <v>180</v>
      </c>
      <c r="O13" s="11" t="str">
        <f t="shared" si="0"/>
        <v>07°49'08"N 076°43'20"W</v>
      </c>
      <c r="U13" s="4"/>
    </row>
    <row r="14" spans="1:21" ht="16.5">
      <c r="A14" s="18" t="s">
        <v>181</v>
      </c>
      <c r="G14" s="6" t="s">
        <v>182</v>
      </c>
      <c r="K14" s="15" t="s">
        <v>183</v>
      </c>
      <c r="L14" s="9" t="s">
        <v>184</v>
      </c>
      <c r="M14" s="9" t="s">
        <v>185</v>
      </c>
      <c r="O14" s="11" t="str">
        <f t="shared" si="0"/>
        <v>10°12'30"N 075°30'22"W</v>
      </c>
      <c r="U14" s="4"/>
    </row>
    <row r="15" spans="1:21" ht="16.5">
      <c r="A15" s="18" t="s">
        <v>186</v>
      </c>
      <c r="G15" s="6" t="s">
        <v>187</v>
      </c>
      <c r="K15" s="15" t="s">
        <v>188</v>
      </c>
      <c r="L15" s="9" t="s">
        <v>189</v>
      </c>
      <c r="M15" s="9" t="s">
        <v>190</v>
      </c>
      <c r="O15" s="11" t="str">
        <f t="shared" si="0"/>
        <v>11°13'53"N 072°29'35"W</v>
      </c>
      <c r="U15" s="4"/>
    </row>
    <row r="16" spans="1:21" ht="16.5">
      <c r="A16" s="18" t="s">
        <v>191</v>
      </c>
      <c r="G16" s="6" t="s">
        <v>192</v>
      </c>
      <c r="K16" s="15" t="s">
        <v>193</v>
      </c>
      <c r="L16" s="9" t="s">
        <v>194</v>
      </c>
      <c r="M16" s="9" t="s">
        <v>195</v>
      </c>
      <c r="O16" s="11" t="str">
        <f t="shared" si="0"/>
        <v>09°20'09"N 075°16'57"W</v>
      </c>
      <c r="U16" s="4"/>
    </row>
    <row r="17" spans="1:21" ht="16.5">
      <c r="A17" s="18" t="s">
        <v>196</v>
      </c>
      <c r="G17" s="6" t="s">
        <v>197</v>
      </c>
      <c r="K17" s="15" t="s">
        <v>198</v>
      </c>
      <c r="L17" s="9" t="s">
        <v>199</v>
      </c>
      <c r="M17" s="9" t="s">
        <v>200</v>
      </c>
      <c r="O17" s="11" t="str">
        <f t="shared" si="0"/>
        <v>07°56'00"N 072°30'49"W</v>
      </c>
      <c r="U17" s="4"/>
    </row>
    <row r="18" spans="1:21" ht="16.5">
      <c r="A18" s="18" t="s">
        <v>201</v>
      </c>
      <c r="G18" s="6" t="s">
        <v>202</v>
      </c>
      <c r="K18" s="15" t="s">
        <v>203</v>
      </c>
      <c r="L18" s="9" t="s">
        <v>204</v>
      </c>
      <c r="M18" s="9" t="s">
        <v>205</v>
      </c>
      <c r="O18" s="11" t="str">
        <f t="shared" si="0"/>
        <v>09°02'43"N 073°58'02"W</v>
      </c>
      <c r="U18" s="4"/>
    </row>
    <row r="19" spans="1:21" ht="15" customHeight="1">
      <c r="A19" s="18" t="s">
        <v>206</v>
      </c>
      <c r="G19" s="6" t="s">
        <v>202</v>
      </c>
      <c r="K19" s="15" t="s">
        <v>207</v>
      </c>
      <c r="L19" s="9" t="s">
        <v>208</v>
      </c>
      <c r="M19" s="9" t="s">
        <v>209</v>
      </c>
      <c r="O19" s="11" t="str">
        <f t="shared" si="0"/>
        <v>05°16'34"N 072°25'36"W</v>
      </c>
      <c r="U19" s="4"/>
    </row>
    <row r="20" spans="1:21" ht="15" customHeight="1">
      <c r="A20" s="18" t="s">
        <v>210</v>
      </c>
      <c r="G20" s="6" t="s">
        <v>211</v>
      </c>
      <c r="K20" s="15" t="s">
        <v>212</v>
      </c>
      <c r="L20" s="9" t="s">
        <v>213</v>
      </c>
      <c r="M20" s="9" t="s">
        <v>214</v>
      </c>
      <c r="O20" s="11" t="str">
        <f t="shared" si="0"/>
        <v>01°35'16"N 075°34'10"W</v>
      </c>
      <c r="U20" s="4"/>
    </row>
    <row r="21" spans="1:21" ht="15.75" customHeight="1">
      <c r="G21" s="6" t="s">
        <v>215</v>
      </c>
      <c r="K21" s="15" t="s">
        <v>216</v>
      </c>
      <c r="L21" s="9" t="s">
        <v>217</v>
      </c>
      <c r="M21" s="9" t="s">
        <v>218</v>
      </c>
      <c r="O21" s="11" t="str">
        <f t="shared" si="0"/>
        <v>04°11'32"N 074°51'56"W</v>
      </c>
      <c r="U21" s="4"/>
    </row>
    <row r="22" spans="1:21" ht="15.75" customHeight="1">
      <c r="G22" s="6" t="s">
        <v>219</v>
      </c>
      <c r="K22" s="15" t="s">
        <v>220</v>
      </c>
      <c r="L22" s="9" t="s">
        <v>221</v>
      </c>
      <c r="M22" s="9" t="s">
        <v>222</v>
      </c>
      <c r="O22" s="11" t="str">
        <f t="shared" si="0"/>
        <v>04°23'52"N 075°06'22"W</v>
      </c>
      <c r="U22" s="4"/>
    </row>
    <row r="23" spans="1:21" ht="15.75" customHeight="1">
      <c r="G23" s="6" t="s">
        <v>223</v>
      </c>
      <c r="K23" s="15" t="s">
        <v>224</v>
      </c>
      <c r="L23" s="9" t="s">
        <v>225</v>
      </c>
      <c r="M23" s="9" t="s">
        <v>226</v>
      </c>
      <c r="O23" s="11" t="str">
        <f t="shared" si="0"/>
        <v>00°51'44"N 077°40'23"W</v>
      </c>
      <c r="U23" s="4"/>
    </row>
    <row r="24" spans="1:21" ht="15.75" customHeight="1">
      <c r="G24" s="6" t="s">
        <v>227</v>
      </c>
      <c r="K24" s="15" t="s">
        <v>228</v>
      </c>
      <c r="L24" s="9" t="s">
        <v>229</v>
      </c>
      <c r="M24" s="9" t="s">
        <v>230</v>
      </c>
      <c r="O24" s="11" t="str">
        <f t="shared" si="0"/>
        <v>04°11'42"S 069°56'24"W</v>
      </c>
      <c r="U24" s="4"/>
    </row>
    <row r="25" spans="1:21" ht="15.75" customHeight="1">
      <c r="G25" s="6" t="s">
        <v>227</v>
      </c>
      <c r="K25" s="15" t="s">
        <v>231</v>
      </c>
      <c r="L25" s="9" t="s">
        <v>232</v>
      </c>
      <c r="M25" s="9" t="s">
        <v>233</v>
      </c>
      <c r="O25" s="11" t="str">
        <f t="shared" si="0"/>
        <v>09°17'14"N 074°50'49"W</v>
      </c>
      <c r="U25" s="4"/>
    </row>
    <row r="26" spans="1:21" ht="15.75" customHeight="1">
      <c r="G26" s="6" t="s">
        <v>234</v>
      </c>
      <c r="K26" s="15" t="s">
        <v>235</v>
      </c>
      <c r="L26" s="9" t="s">
        <v>236</v>
      </c>
      <c r="M26" s="9" t="s">
        <v>237</v>
      </c>
      <c r="O26" s="11" t="str">
        <f t="shared" si="0"/>
        <v>05°03'14"N 075°31'44"W</v>
      </c>
      <c r="U26" s="4"/>
    </row>
    <row r="27" spans="1:21" ht="15.75" customHeight="1">
      <c r="G27" s="6" t="s">
        <v>238</v>
      </c>
      <c r="K27" s="15" t="s">
        <v>239</v>
      </c>
      <c r="L27" s="9" t="s">
        <v>240</v>
      </c>
      <c r="M27" s="9" t="s">
        <v>241</v>
      </c>
      <c r="O27" s="11" t="str">
        <f t="shared" si="0"/>
        <v>05°31'59"N 068°40'24"W</v>
      </c>
      <c r="U27" s="4"/>
    </row>
    <row r="28" spans="1:21" ht="15.75" customHeight="1">
      <c r="G28" s="6" t="s">
        <v>242</v>
      </c>
      <c r="K28" s="15" t="s">
        <v>243</v>
      </c>
      <c r="L28" s="9" t="s">
        <v>244</v>
      </c>
      <c r="M28" s="9" t="s">
        <v>245</v>
      </c>
      <c r="O28" s="11" t="str">
        <f t="shared" si="0"/>
        <v>06°10'35"N 075°19'26"W</v>
      </c>
      <c r="U28" s="4"/>
    </row>
    <row r="29" spans="1:21" ht="15.75" customHeight="1" thickBot="1">
      <c r="G29" s="7" t="s">
        <v>246</v>
      </c>
      <c r="K29" s="15" t="s">
        <v>247</v>
      </c>
      <c r="L29" s="9" t="s">
        <v>248</v>
      </c>
      <c r="M29" s="9" t="s">
        <v>249</v>
      </c>
      <c r="O29" s="11" t="str">
        <f t="shared" si="0"/>
        <v>05°12'18"N 074°55'16"W</v>
      </c>
      <c r="U29" s="4"/>
    </row>
    <row r="30" spans="1:21" ht="15.75" customHeight="1">
      <c r="K30" s="16" t="s">
        <v>250</v>
      </c>
      <c r="L30" s="9" t="s">
        <v>251</v>
      </c>
      <c r="M30" s="9" t="s">
        <v>252</v>
      </c>
      <c r="O30" s="11" t="str">
        <f t="shared" si="0"/>
        <v>01°47'20"N 077°09'05"W</v>
      </c>
    </row>
    <row r="31" spans="1:21" ht="15.75" customHeight="1">
      <c r="K31" s="15" t="s">
        <v>253</v>
      </c>
      <c r="L31" s="9" t="s">
        <v>254</v>
      </c>
      <c r="M31" s="9" t="s">
        <v>255</v>
      </c>
      <c r="O31" s="11" t="str">
        <f t="shared" si="0"/>
        <v>01°14'31"N 070°14'13"W</v>
      </c>
    </row>
    <row r="32" spans="1:21" ht="15.75" customHeight="1">
      <c r="K32" s="15" t="s">
        <v>256</v>
      </c>
      <c r="L32" s="9" t="s">
        <v>257</v>
      </c>
      <c r="M32" s="9" t="s">
        <v>258</v>
      </c>
      <c r="O32" s="11" t="str">
        <f t="shared" si="0"/>
        <v>08°50'02"N 075°49'47"W</v>
      </c>
    </row>
    <row r="33" spans="11:15" ht="15.75" customHeight="1">
      <c r="K33" s="15" t="s">
        <v>259</v>
      </c>
      <c r="L33" s="9" t="s">
        <v>260</v>
      </c>
      <c r="M33" s="9" t="s">
        <v>261</v>
      </c>
      <c r="O33" s="11" t="str">
        <f t="shared" si="0"/>
        <v>03°03'43"N 075°15'21"W</v>
      </c>
    </row>
    <row r="34" spans="11:15" ht="15.75" customHeight="1">
      <c r="K34" s="15" t="s">
        <v>262</v>
      </c>
      <c r="L34" s="9" t="s">
        <v>263</v>
      </c>
      <c r="M34" s="9" t="s">
        <v>264</v>
      </c>
      <c r="O34" s="11" t="str">
        <f t="shared" si="0"/>
        <v>07°01'15"N 074°42'34"W</v>
      </c>
    </row>
    <row r="35" spans="11:15" ht="15.75" customHeight="1">
      <c r="K35" s="16" t="s">
        <v>265</v>
      </c>
      <c r="L35" s="9" t="s">
        <v>266</v>
      </c>
      <c r="M35" s="9" t="s">
        <v>267</v>
      </c>
      <c r="O35" s="11" t="str">
        <f t="shared" si="0"/>
        <v>05°29'14"N 074°39'38"W</v>
      </c>
    </row>
    <row r="36" spans="11:15" ht="15.75" customHeight="1">
      <c r="K36" s="15" t="s">
        <v>268</v>
      </c>
      <c r="L36" s="9" t="s">
        <v>269</v>
      </c>
      <c r="M36" s="9" t="s">
        <v>270</v>
      </c>
      <c r="O36" s="11" t="str">
        <f t="shared" si="0"/>
        <v>04°46'54"N 075°50'10"W</v>
      </c>
    </row>
    <row r="37" spans="11:15" ht="15.75" customHeight="1">
      <c r="K37" s="16" t="s">
        <v>271</v>
      </c>
      <c r="L37" s="9" t="s">
        <v>272</v>
      </c>
      <c r="M37" s="9" t="s">
        <v>273</v>
      </c>
      <c r="O37" s="11" t="str">
        <f t="shared" si="0"/>
        <v>06°53'02"N 073°05'31"W</v>
      </c>
    </row>
    <row r="38" spans="11:15" ht="15.75" customHeight="1">
      <c r="K38" s="15" t="s">
        <v>274</v>
      </c>
      <c r="L38" s="9" t="s">
        <v>275</v>
      </c>
      <c r="M38" s="9" t="s">
        <v>276</v>
      </c>
      <c r="O38" s="11" t="str">
        <f t="shared" si="0"/>
        <v>02°26'56"N 076°36'51"W</v>
      </c>
    </row>
    <row r="39" spans="11:15" ht="15.75" customHeight="1">
      <c r="K39" s="16" t="s">
        <v>277</v>
      </c>
      <c r="L39" s="9" t="s">
        <v>278</v>
      </c>
      <c r="M39" s="9" t="s">
        <v>279</v>
      </c>
      <c r="O39" s="11" t="str">
        <f t="shared" si="0"/>
        <v>03°51'10"N 067°54'14"W</v>
      </c>
    </row>
    <row r="40" spans="11:15" ht="15.75" customHeight="1">
      <c r="K40" s="16" t="s">
        <v>280</v>
      </c>
      <c r="L40" s="9" t="s">
        <v>281</v>
      </c>
      <c r="M40" s="9" t="s">
        <v>282</v>
      </c>
      <c r="O40" s="11" t="str">
        <f t="shared" si="0"/>
        <v>00°10'43"S 074°46'32"W</v>
      </c>
    </row>
    <row r="41" spans="11:15" ht="15.75" customHeight="1">
      <c r="K41" s="15" t="s">
        <v>283</v>
      </c>
      <c r="L41" s="9" t="s">
        <v>284</v>
      </c>
      <c r="M41" s="9" t="s">
        <v>285</v>
      </c>
      <c r="O41" s="11" t="str">
        <f t="shared" si="0"/>
        <v>05°41'32"N 076°38'29"W</v>
      </c>
    </row>
    <row r="42" spans="11:15" ht="15.75" customHeight="1">
      <c r="K42" s="15" t="s">
        <v>286</v>
      </c>
      <c r="L42" s="9" t="s">
        <v>287</v>
      </c>
      <c r="M42" s="9" t="s">
        <v>288</v>
      </c>
      <c r="O42" s="11" t="str">
        <f t="shared" si="0"/>
        <v>11°31'39"N 072°55'03"W</v>
      </c>
    </row>
    <row r="43" spans="11:15" ht="15.75" customHeight="1">
      <c r="K43" s="15" t="s">
        <v>289</v>
      </c>
      <c r="L43" s="9" t="s">
        <v>290</v>
      </c>
      <c r="M43" s="9" t="s">
        <v>291</v>
      </c>
      <c r="O43" s="11" t="str">
        <f t="shared" si="0"/>
        <v>05°58'50"N 075°25'06"W</v>
      </c>
    </row>
    <row r="44" spans="11:15" ht="15.75" customHeight="1">
      <c r="K44" s="15" t="s">
        <v>292</v>
      </c>
      <c r="L44" s="9" t="s">
        <v>293</v>
      </c>
      <c r="M44" s="9" t="s">
        <v>294</v>
      </c>
      <c r="O44" s="11" t="str">
        <f t="shared" si="0"/>
        <v>12°34'57"N 081°42'19"W</v>
      </c>
    </row>
    <row r="45" spans="11:15" ht="15.75" customHeight="1">
      <c r="K45" s="16" t="s">
        <v>295</v>
      </c>
      <c r="L45" s="9" t="s">
        <v>296</v>
      </c>
      <c r="M45" s="9" t="s">
        <v>297</v>
      </c>
      <c r="O45" s="11" t="str">
        <f t="shared" si="0"/>
        <v>02°31'57"N 072°38'23"W</v>
      </c>
    </row>
    <row r="46" spans="11:15" ht="15.75" customHeight="1">
      <c r="K46" s="15" t="s">
        <v>298</v>
      </c>
      <c r="L46" s="9" t="s">
        <v>299</v>
      </c>
      <c r="M46" s="9" t="s">
        <v>300</v>
      </c>
      <c r="O46" s="11" t="str">
        <f t="shared" si="0"/>
        <v>02°09'26"N 074°46'25"W</v>
      </c>
    </row>
    <row r="47" spans="11:15" ht="15.75" customHeight="1">
      <c r="K47" s="16" t="s">
        <v>301</v>
      </c>
      <c r="L47" s="9" t="s">
        <v>302</v>
      </c>
      <c r="M47" s="9" t="s">
        <v>303</v>
      </c>
      <c r="O47" s="11" t="str">
        <f t="shared" si="0"/>
        <v>10°57'45"N 074°14'26"W</v>
      </c>
    </row>
    <row r="48" spans="11:15" ht="15.75" customHeight="1">
      <c r="K48" s="15" t="s">
        <v>304</v>
      </c>
      <c r="L48" s="9" t="s">
        <v>305</v>
      </c>
      <c r="M48" s="9" t="s">
        <v>306</v>
      </c>
      <c r="O48" s="11" t="str">
        <f t="shared" si="0"/>
        <v>04°36'11"N 074°16'23"W</v>
      </c>
    </row>
    <row r="49" spans="11:15" ht="15.75" customHeight="1">
      <c r="K49" s="15" t="s">
        <v>307</v>
      </c>
      <c r="L49" s="9" t="s">
        <v>308</v>
      </c>
      <c r="M49" s="9" t="s">
        <v>309</v>
      </c>
      <c r="O49" s="11" t="str">
        <f t="shared" si="0"/>
        <v>06°27'11"N 071°45'14"W</v>
      </c>
    </row>
    <row r="50" spans="11:15" ht="15.75" customHeight="1">
      <c r="K50" s="15" t="s">
        <v>310</v>
      </c>
      <c r="L50" s="9" t="s">
        <v>311</v>
      </c>
      <c r="M50" s="9" t="s">
        <v>312</v>
      </c>
      <c r="O50" s="11" t="str">
        <f t="shared" si="0"/>
        <v>04°15'21"N 074°38'26"W</v>
      </c>
    </row>
    <row r="51" spans="11:15" ht="15.75" customHeight="1">
      <c r="K51" s="16" t="s">
        <v>313</v>
      </c>
      <c r="L51" s="9" t="s">
        <v>314</v>
      </c>
      <c r="M51" s="9" t="s">
        <v>315</v>
      </c>
      <c r="O51" s="11" t="str">
        <f t="shared" si="0"/>
        <v>00°44'32"N 075°14'01"W</v>
      </c>
    </row>
    <row r="52" spans="11:15" ht="15.75" customHeight="1">
      <c r="K52" s="15" t="s">
        <v>316</v>
      </c>
      <c r="L52" s="9" t="s">
        <v>317</v>
      </c>
      <c r="M52" s="9" t="s">
        <v>318</v>
      </c>
      <c r="O52" s="11" t="str">
        <f t="shared" si="0"/>
        <v>04°05'32"N 076°13'24"W</v>
      </c>
    </row>
    <row r="53" spans="11:15" ht="15.75" customHeight="1">
      <c r="K53" s="15" t="s">
        <v>319</v>
      </c>
      <c r="L53" s="9" t="s">
        <v>320</v>
      </c>
      <c r="M53" s="9" t="s">
        <v>321</v>
      </c>
      <c r="O53" s="11" t="str">
        <f t="shared" si="0"/>
        <v>01°48'53"N 078°44'53"W</v>
      </c>
    </row>
    <row r="54" spans="11:15" ht="15.75" customHeight="1">
      <c r="K54" s="15" t="s">
        <v>322</v>
      </c>
      <c r="L54" s="9" t="s">
        <v>323</v>
      </c>
      <c r="M54" s="9" t="s">
        <v>324</v>
      </c>
      <c r="O54" s="11" t="str">
        <f t="shared" si="0"/>
        <v>10°26'41"N 073°14'57"W</v>
      </c>
    </row>
    <row r="55" spans="11:15" ht="15.75" customHeight="1">
      <c r="K55" s="16" t="s">
        <v>325</v>
      </c>
      <c r="L55" s="9" t="s">
        <v>326</v>
      </c>
      <c r="M55" s="9" t="s">
        <v>327</v>
      </c>
      <c r="O55" s="11" t="str">
        <f t="shared" si="0"/>
        <v>04°04'00"N 073°22'56"W</v>
      </c>
    </row>
    <row r="56" spans="11:15" ht="15.75" customHeight="1">
      <c r="K56" s="15" t="s">
        <v>328</v>
      </c>
      <c r="L56" s="9" t="s">
        <v>329</v>
      </c>
      <c r="M56" s="9" t="s">
        <v>330</v>
      </c>
      <c r="O56" s="11" t="str">
        <f t="shared" si="0"/>
        <v>05°01'05"N 073°59'12"W</v>
      </c>
    </row>
    <row r="57" spans="11:15" ht="15.75" customHeight="1">
      <c r="K57" s="17" t="s">
        <v>331</v>
      </c>
      <c r="L57" s="9" t="s">
        <v>332</v>
      </c>
      <c r="M57" s="9" t="s">
        <v>333</v>
      </c>
      <c r="O57" s="11" t="str">
        <f t="shared" si="0"/>
        <v>00°40'43''N 069°41'17''W</v>
      </c>
    </row>
    <row r="58" spans="11:15" ht="15.75" customHeight="1">
      <c r="K58" s="17" t="s">
        <v>334</v>
      </c>
      <c r="L58" s="9" t="s">
        <v>335</v>
      </c>
      <c r="M58" s="9" t="s">
        <v>336</v>
      </c>
      <c r="O58" s="11" t="str">
        <f t="shared" si="0"/>
        <v>10°57'31''N 077°25'00''W</v>
      </c>
    </row>
    <row r="59" spans="11:15" ht="15.75" customHeight="1">
      <c r="K59" s="17" t="s">
        <v>337</v>
      </c>
      <c r="L59" s="9" t="s">
        <v>338</v>
      </c>
      <c r="M59" s="9" t="s">
        <v>339</v>
      </c>
      <c r="O59" s="11" t="str">
        <f t="shared" si="0"/>
        <v>10°23'15''N 072°57'17''W</v>
      </c>
    </row>
    <row r="60" spans="11:15" ht="15.75" customHeight="1">
      <c r="K60" s="17" t="s">
        <v>340</v>
      </c>
      <c r="L60" s="9" t="s">
        <v>341</v>
      </c>
      <c r="M60" s="9" t="s">
        <v>342</v>
      </c>
      <c r="O60" s="11" t="str">
        <f t="shared" si="0"/>
        <v>09°29'36''N 075°29'29''W</v>
      </c>
    </row>
    <row r="61" spans="11:15" ht="15.75" customHeight="1">
      <c r="K61" s="17" t="s">
        <v>343</v>
      </c>
      <c r="L61" s="9" t="s">
        <v>344</v>
      </c>
      <c r="M61" s="9" t="s">
        <v>345</v>
      </c>
      <c r="O61" s="11" t="str">
        <f t="shared" si="0"/>
        <v>07°59'15''N 075°48'59''W</v>
      </c>
    </row>
    <row r="62" spans="11:15" ht="15.75" customHeight="1">
      <c r="K62" s="17" t="s">
        <v>346</v>
      </c>
      <c r="L62" s="9" t="s">
        <v>347</v>
      </c>
      <c r="M62" s="9" t="s">
        <v>348</v>
      </c>
      <c r="O62" s="11" t="str">
        <f t="shared" si="0"/>
        <v>05°22'49''N 073°25'37''W</v>
      </c>
    </row>
    <row r="63" spans="11:15" ht="15.75" customHeight="1">
      <c r="K63" s="17" t="s">
        <v>349</v>
      </c>
      <c r="L63" s="9" t="s">
        <v>350</v>
      </c>
      <c r="M63" s="9" t="s">
        <v>351</v>
      </c>
      <c r="O63" s="11" t="str">
        <f t="shared" si="0"/>
        <v>06°23'50''N 075°09'49''W</v>
      </c>
    </row>
    <row r="64" spans="11:15" ht="15.75" customHeight="1">
      <c r="K64" s="17" t="s">
        <v>352</v>
      </c>
      <c r="L64" s="9" t="s">
        <v>353</v>
      </c>
      <c r="M64" s="9" t="s">
        <v>354</v>
      </c>
      <c r="O64" s="11" t="str">
        <f t="shared" si="0"/>
        <v>05°08'28''N 075°49'30''W</v>
      </c>
    </row>
    <row r="65" spans="11:15" ht="15.75" customHeight="1">
      <c r="K65" s="17" t="s">
        <v>355</v>
      </c>
      <c r="L65" s="9" t="s">
        <v>356</v>
      </c>
      <c r="M65" s="9" t="s">
        <v>357</v>
      </c>
      <c r="O65" s="11" t="str">
        <f t="shared" si="0"/>
        <v>06°27'47''N 073°54'41''W</v>
      </c>
    </row>
    <row r="66" spans="11:15" ht="15.75" customHeight="1">
      <c r="K66" s="17" t="s">
        <v>358</v>
      </c>
      <c r="L66" s="9" t="s">
        <v>359</v>
      </c>
      <c r="M66" s="9" t="s">
        <v>360</v>
      </c>
      <c r="O66" s="11" t="str">
        <f t="shared" si="0"/>
        <v>01°24'53''N 079°29'26''W</v>
      </c>
    </row>
    <row r="67" spans="11:15" ht="15.75" customHeight="1">
      <c r="K67" s="17" t="s">
        <v>361</v>
      </c>
      <c r="L67" s="9" t="s">
        <v>362</v>
      </c>
      <c r="M67" s="9" t="s">
        <v>363</v>
      </c>
      <c r="O67" s="11" t="str">
        <f t="shared" si="0"/>
        <v>01°11'11''S 070°06'16''W</v>
      </c>
    </row>
    <row r="68" spans="11:15" ht="15.75" customHeight="1">
      <c r="K68" s="17" t="s">
        <v>364</v>
      </c>
      <c r="L68" s="9" t="s">
        <v>365</v>
      </c>
      <c r="M68" s="9" t="s">
        <v>366</v>
      </c>
      <c r="O68" s="11" t="str">
        <f t="shared" si="0"/>
        <v>05°29'28''N 076°13'31''W</v>
      </c>
    </row>
    <row r="69" spans="11:15" ht="15.75" customHeight="1">
      <c r="K69" s="17" t="s">
        <v>367</v>
      </c>
      <c r="L69" s="9" t="s">
        <v>368</v>
      </c>
      <c r="M69" s="9" t="s">
        <v>369</v>
      </c>
      <c r="O69" s="11" t="str">
        <f t="shared" ref="O69:O132" si="1">CONCATENATE(L69," ",M69)</f>
        <v>12°34'44''N 074°57'45''W</v>
      </c>
    </row>
    <row r="70" spans="11:15" ht="15.75" customHeight="1">
      <c r="K70" s="17" t="s">
        <v>370</v>
      </c>
      <c r="L70" s="9" t="s">
        <v>371</v>
      </c>
      <c r="M70" s="9" t="s">
        <v>336</v>
      </c>
      <c r="O70" s="11" t="str">
        <f t="shared" si="1"/>
        <v>11°28'06''N 077°25'00''W</v>
      </c>
    </row>
    <row r="71" spans="11:15" ht="15.75" customHeight="1">
      <c r="K71" s="17" t="s">
        <v>372</v>
      </c>
      <c r="L71" s="9" t="s">
        <v>373</v>
      </c>
      <c r="M71" s="9" t="s">
        <v>374</v>
      </c>
      <c r="O71" s="11" t="str">
        <f t="shared" si="1"/>
        <v>05°02'34''N 072°43'52''W</v>
      </c>
    </row>
    <row r="72" spans="11:15" ht="15.75" customHeight="1">
      <c r="K72" s="17" t="s">
        <v>375</v>
      </c>
      <c r="L72" s="9" t="s">
        <v>376</v>
      </c>
      <c r="M72" s="9" t="s">
        <v>377</v>
      </c>
      <c r="O72" s="11" t="str">
        <f t="shared" si="1"/>
        <v>06°09'48''N 068°09'30''W</v>
      </c>
    </row>
    <row r="73" spans="11:15" ht="15.75" customHeight="1">
      <c r="K73" s="17" t="s">
        <v>378</v>
      </c>
      <c r="L73" s="9" t="s">
        <v>379</v>
      </c>
      <c r="M73" s="9" t="s">
        <v>380</v>
      </c>
      <c r="O73" s="11" t="str">
        <f t="shared" si="1"/>
        <v>12°49'00''N 071°51'00''W</v>
      </c>
    </row>
    <row r="74" spans="11:15" ht="15.75" customHeight="1">
      <c r="K74" s="17" t="s">
        <v>381</v>
      </c>
      <c r="L74" s="9" t="s">
        <v>382</v>
      </c>
      <c r="M74" s="9" t="s">
        <v>383</v>
      </c>
      <c r="O74" s="11" t="str">
        <f t="shared" si="1"/>
        <v>11°36'18''N 082°43'07''W</v>
      </c>
    </row>
    <row r="75" spans="11:15" ht="15.75" customHeight="1">
      <c r="K75" s="17" t="s">
        <v>384</v>
      </c>
      <c r="L75" s="9" t="s">
        <v>385</v>
      </c>
      <c r="M75" s="9" t="s">
        <v>386</v>
      </c>
      <c r="O75" s="11" t="str">
        <f t="shared" si="1"/>
        <v>05°16'28''N 069°30'00''W</v>
      </c>
    </row>
    <row r="76" spans="11:15" ht="15.75" customHeight="1">
      <c r="K76" s="17" t="s">
        <v>387</v>
      </c>
      <c r="L76" s="9" t="s">
        <v>388</v>
      </c>
      <c r="M76" s="9" t="s">
        <v>389</v>
      </c>
      <c r="O76" s="11" t="str">
        <f t="shared" si="1"/>
        <v>01°25'00''N 079°09'50''W</v>
      </c>
    </row>
    <row r="77" spans="11:15" ht="15.75" customHeight="1">
      <c r="K77" s="17" t="s">
        <v>390</v>
      </c>
      <c r="L77" s="9" t="s">
        <v>391</v>
      </c>
      <c r="M77" s="9" t="s">
        <v>392</v>
      </c>
      <c r="O77" s="11" t="str">
        <f t="shared" si="1"/>
        <v>04°44'09''N 072°19'37''W</v>
      </c>
    </row>
    <row r="78" spans="11:15" ht="15.75" customHeight="1">
      <c r="K78" s="17" t="s">
        <v>393</v>
      </c>
      <c r="L78" s="9" t="s">
        <v>394</v>
      </c>
      <c r="M78" s="9" t="s">
        <v>395</v>
      </c>
      <c r="O78" s="11" t="str">
        <f t="shared" si="1"/>
        <v>02°26'42''N 076°50'52''W</v>
      </c>
    </row>
    <row r="79" spans="11:15" ht="15.75" customHeight="1">
      <c r="K79" s="17" t="s">
        <v>396</v>
      </c>
      <c r="L79" s="9" t="s">
        <v>397</v>
      </c>
      <c r="M79" s="9" t="s">
        <v>398</v>
      </c>
      <c r="O79" s="11" t="str">
        <f t="shared" si="1"/>
        <v>00°34'27''N 076°44'27''W</v>
      </c>
    </row>
    <row r="80" spans="11:15" ht="15.75" customHeight="1">
      <c r="K80" s="17" t="s">
        <v>399</v>
      </c>
      <c r="L80" s="9" t="s">
        <v>400</v>
      </c>
      <c r="M80" s="9" t="s">
        <v>401</v>
      </c>
      <c r="O80" s="11" t="str">
        <f t="shared" si="1"/>
        <v>04°43'23''N 073°18'43''W</v>
      </c>
    </row>
    <row r="81" spans="11:15" ht="15.75" customHeight="1">
      <c r="K81" s="17" t="s">
        <v>402</v>
      </c>
      <c r="L81" s="9" t="s">
        <v>403</v>
      </c>
      <c r="M81" s="9" t="s">
        <v>404</v>
      </c>
      <c r="O81" s="11" t="str">
        <f t="shared" si="1"/>
        <v>04°36'13''N 074°18'13''W</v>
      </c>
    </row>
    <row r="82" spans="11:15" ht="15.75" customHeight="1">
      <c r="K82" s="17" t="s">
        <v>405</v>
      </c>
      <c r="L82" s="9" t="s">
        <v>388</v>
      </c>
      <c r="M82" s="9" t="s">
        <v>406</v>
      </c>
      <c r="O82" s="11" t="str">
        <f t="shared" si="1"/>
        <v>01°25'00''N 081°13'00''W</v>
      </c>
    </row>
    <row r="83" spans="11:15" ht="15.75" customHeight="1">
      <c r="K83" s="17" t="s">
        <v>407</v>
      </c>
      <c r="L83" s="9" t="s">
        <v>408</v>
      </c>
      <c r="M83" s="9" t="s">
        <v>409</v>
      </c>
      <c r="O83" s="11" t="str">
        <f t="shared" si="1"/>
        <v>08°13'48''N 076°28'05''W</v>
      </c>
    </row>
    <row r="84" spans="11:15" ht="15.75" customHeight="1">
      <c r="K84" s="17" t="s">
        <v>410</v>
      </c>
      <c r="L84" s="9" t="s">
        <v>411</v>
      </c>
      <c r="M84" s="9" t="s">
        <v>412</v>
      </c>
      <c r="O84" s="11" t="str">
        <f t="shared" si="1"/>
        <v>10°42'26''N 082°38'09''W</v>
      </c>
    </row>
    <row r="85" spans="11:15" ht="15.75" customHeight="1">
      <c r="K85" s="17" t="s">
        <v>413</v>
      </c>
      <c r="L85" s="9" t="s">
        <v>414</v>
      </c>
      <c r="M85" s="9" t="s">
        <v>415</v>
      </c>
      <c r="O85" s="11" t="str">
        <f t="shared" si="1"/>
        <v>01°17'49''N 075°03'12''W</v>
      </c>
    </row>
    <row r="86" spans="11:15" ht="15.75" customHeight="1">
      <c r="K86" s="17" t="s">
        <v>416</v>
      </c>
      <c r="L86" s="9" t="s">
        <v>417</v>
      </c>
      <c r="M86" s="9" t="s">
        <v>418</v>
      </c>
      <c r="O86" s="11" t="str">
        <f t="shared" si="1"/>
        <v>09°36'08''N 074°31'24''W</v>
      </c>
    </row>
    <row r="87" spans="11:15" ht="15.75" customHeight="1">
      <c r="K87" s="17" t="s">
        <v>419</v>
      </c>
      <c r="L87" s="9" t="s">
        <v>420</v>
      </c>
      <c r="M87" s="9" t="s">
        <v>421</v>
      </c>
      <c r="O87" s="11" t="str">
        <f t="shared" si="1"/>
        <v>05°31'40''N 076°18'07''W</v>
      </c>
    </row>
    <row r="88" spans="11:15" ht="15.75" customHeight="1">
      <c r="K88" s="17" t="s">
        <v>422</v>
      </c>
      <c r="L88" s="9" t="s">
        <v>423</v>
      </c>
      <c r="M88" s="9" t="s">
        <v>424</v>
      </c>
      <c r="O88" s="11" t="str">
        <f t="shared" si="1"/>
        <v>07°44'05''N 077°23'29''W</v>
      </c>
    </row>
    <row r="89" spans="11:15" ht="15.75" customHeight="1">
      <c r="K89" s="17" t="s">
        <v>425</v>
      </c>
      <c r="L89" s="9" t="s">
        <v>426</v>
      </c>
      <c r="M89" s="9" t="s">
        <v>427</v>
      </c>
      <c r="O89" s="11" t="str">
        <f t="shared" si="1"/>
        <v>03°39'46''S 070°35'04''W</v>
      </c>
    </row>
    <row r="90" spans="11:15" ht="15.75" customHeight="1">
      <c r="K90" s="17" t="s">
        <v>428</v>
      </c>
      <c r="L90" s="9" t="s">
        <v>429</v>
      </c>
      <c r="M90" s="9" t="s">
        <v>430</v>
      </c>
      <c r="O90" s="11" t="str">
        <f t="shared" si="1"/>
        <v>02°23'19''S 072°07'12''W</v>
      </c>
    </row>
    <row r="91" spans="11:15" ht="15.75" customHeight="1">
      <c r="K91" s="17" t="s">
        <v>431</v>
      </c>
      <c r="L91" s="9" t="s">
        <v>432</v>
      </c>
      <c r="M91" s="9" t="s">
        <v>433</v>
      </c>
      <c r="O91" s="11" t="str">
        <f t="shared" si="1"/>
        <v>04°28'04''N 074°49'12''W</v>
      </c>
    </row>
    <row r="92" spans="11:15" ht="15.75" customHeight="1">
      <c r="K92" s="17" t="s">
        <v>434</v>
      </c>
      <c r="L92" s="9" t="s">
        <v>435</v>
      </c>
      <c r="M92" s="9" t="s">
        <v>436</v>
      </c>
      <c r="O92" s="11" t="str">
        <f t="shared" si="1"/>
        <v>00°59'58''N 072°31'19''W</v>
      </c>
    </row>
    <row r="93" spans="11:15" ht="15.75" customHeight="1">
      <c r="K93" s="17" t="s">
        <v>437</v>
      </c>
      <c r="L93" s="9" t="s">
        <v>438</v>
      </c>
      <c r="M93" s="9" t="s">
        <v>439</v>
      </c>
      <c r="O93" s="11" t="str">
        <f t="shared" si="1"/>
        <v>05°53'17''N 075°48'43''W</v>
      </c>
    </row>
    <row r="94" spans="11:15" ht="15.75" customHeight="1">
      <c r="K94" s="17" t="s">
        <v>440</v>
      </c>
      <c r="L94" s="9" t="s">
        <v>441</v>
      </c>
      <c r="M94" s="9" t="s">
        <v>442</v>
      </c>
      <c r="O94" s="11" t="str">
        <f t="shared" si="1"/>
        <v>03°28'56''S 069°47'42''W</v>
      </c>
    </row>
    <row r="95" spans="11:15" ht="15.75" customHeight="1">
      <c r="K95" s="17" t="s">
        <v>443</v>
      </c>
      <c r="L95" s="9" t="s">
        <v>444</v>
      </c>
      <c r="M95" s="9" t="s">
        <v>445</v>
      </c>
      <c r="O95" s="11" t="str">
        <f t="shared" si="1"/>
        <v>03°01'16''S 069°42'52''W</v>
      </c>
    </row>
    <row r="96" spans="11:15" ht="15.75" customHeight="1">
      <c r="K96" s="17" t="s">
        <v>446</v>
      </c>
      <c r="L96" s="9" t="s">
        <v>447</v>
      </c>
      <c r="M96" s="9" t="s">
        <v>448</v>
      </c>
      <c r="O96" s="11" t="str">
        <f t="shared" si="1"/>
        <v>06°15'28''N 072°43'54''W</v>
      </c>
    </row>
    <row r="97" spans="11:15" ht="15.75" customHeight="1">
      <c r="K97" s="17" t="s">
        <v>449</v>
      </c>
      <c r="L97" s="9" t="s">
        <v>450</v>
      </c>
      <c r="M97" s="9" t="s">
        <v>451</v>
      </c>
      <c r="O97" s="11" t="str">
        <f t="shared" si="1"/>
        <v>05°43'46''N 079°20'18''W</v>
      </c>
    </row>
    <row r="98" spans="11:15" ht="15.75" customHeight="1">
      <c r="K98" s="17" t="s">
        <v>452</v>
      </c>
      <c r="L98" s="9" t="s">
        <v>453</v>
      </c>
      <c r="M98" s="9" t="s">
        <v>454</v>
      </c>
      <c r="O98" s="11" t="str">
        <f t="shared" si="1"/>
        <v>00°54'25''N 076°42'25''W</v>
      </c>
    </row>
    <row r="99" spans="11:15" ht="15.75" customHeight="1">
      <c r="K99" s="17" t="s">
        <v>455</v>
      </c>
      <c r="L99" s="9" t="s">
        <v>456</v>
      </c>
      <c r="M99" s="9" t="s">
        <v>457</v>
      </c>
      <c r="O99" s="11" t="str">
        <f t="shared" si="1"/>
        <v>04°14'29''N 076°53'22''W</v>
      </c>
    </row>
    <row r="100" spans="11:15" ht="15.75" customHeight="1">
      <c r="K100" s="17" t="s">
        <v>458</v>
      </c>
      <c r="L100" s="9" t="s">
        <v>459</v>
      </c>
      <c r="M100" s="9" t="s">
        <v>460</v>
      </c>
      <c r="O100" s="11" t="str">
        <f t="shared" si="1"/>
        <v>01°23'02''S 070°57'24''W</v>
      </c>
    </row>
    <row r="101" spans="11:15" ht="15.75" customHeight="1">
      <c r="K101" s="17" t="s">
        <v>461</v>
      </c>
      <c r="L101" s="9" t="s">
        <v>462</v>
      </c>
      <c r="M101" s="9" t="s">
        <v>463</v>
      </c>
      <c r="O101" s="11" t="str">
        <f t="shared" si="1"/>
        <v>04°29'29''N 067°49'07''W</v>
      </c>
    </row>
    <row r="102" spans="11:15" ht="15.75" customHeight="1">
      <c r="K102" s="17" t="s">
        <v>464</v>
      </c>
      <c r="L102" s="9" t="s">
        <v>465</v>
      </c>
      <c r="M102" s="9" t="s">
        <v>466</v>
      </c>
      <c r="O102" s="11" t="str">
        <f t="shared" si="1"/>
        <v>06°00'02''N 074°49'50''W</v>
      </c>
    </row>
    <row r="103" spans="11:15" ht="15.75" customHeight="1">
      <c r="K103" s="17" t="s">
        <v>467</v>
      </c>
      <c r="L103" s="9" t="s">
        <v>468</v>
      </c>
      <c r="M103" s="9" t="s">
        <v>469</v>
      </c>
      <c r="O103" s="11" t="str">
        <f t="shared" si="1"/>
        <v>11°32'54''N 073°33'16''W</v>
      </c>
    </row>
    <row r="104" spans="11:15" ht="15.75" customHeight="1">
      <c r="K104" s="17" t="s">
        <v>470</v>
      </c>
      <c r="L104" s="9" t="s">
        <v>471</v>
      </c>
      <c r="M104" s="9" t="s">
        <v>472</v>
      </c>
      <c r="O104" s="11" t="str">
        <f t="shared" si="1"/>
        <v>07°55'11''N 072°28'25''W</v>
      </c>
    </row>
    <row r="105" spans="11:15" ht="15.75" customHeight="1">
      <c r="K105" s="17" t="s">
        <v>473</v>
      </c>
      <c r="L105" s="9" t="s">
        <v>474</v>
      </c>
      <c r="M105" s="9" t="s">
        <v>475</v>
      </c>
      <c r="O105" s="11" t="str">
        <f t="shared" si="1"/>
        <v>01°52'30''N 070°56'22''W</v>
      </c>
    </row>
    <row r="106" spans="11:15" ht="15.75" customHeight="1">
      <c r="K106" s="17" t="s">
        <v>476</v>
      </c>
      <c r="L106" s="9" t="s">
        <v>477</v>
      </c>
      <c r="M106" s="9" t="s">
        <v>336</v>
      </c>
      <c r="O106" s="11" t="str">
        <f t="shared" si="1"/>
        <v>10°34'14''N 077°25'00''W</v>
      </c>
    </row>
    <row r="107" spans="11:15" ht="15.75" customHeight="1">
      <c r="K107" s="17" t="s">
        <v>478</v>
      </c>
      <c r="L107" s="9" t="s">
        <v>479</v>
      </c>
      <c r="M107" s="9" t="s">
        <v>480</v>
      </c>
      <c r="O107" s="11" t="str">
        <f t="shared" si="1"/>
        <v>07°01'15''N 075°11'42''W</v>
      </c>
    </row>
    <row r="108" spans="11:15" ht="15.75" customHeight="1">
      <c r="K108" s="17" t="s">
        <v>481</v>
      </c>
      <c r="L108" s="9" t="s">
        <v>482</v>
      </c>
      <c r="M108" s="9" t="s">
        <v>483</v>
      </c>
      <c r="O108" s="11" t="str">
        <f t="shared" si="1"/>
        <v>11°33'40''N 081°07'17''W</v>
      </c>
    </row>
    <row r="109" spans="11:15" ht="15.75" customHeight="1">
      <c r="K109" s="17" t="s">
        <v>484</v>
      </c>
      <c r="L109" s="9" t="s">
        <v>485</v>
      </c>
      <c r="M109" s="9" t="s">
        <v>486</v>
      </c>
      <c r="O109" s="11" t="str">
        <f t="shared" si="1"/>
        <v>15°00'00''N 075°12'48''W</v>
      </c>
    </row>
    <row r="110" spans="11:15" ht="15.75" customHeight="1">
      <c r="K110" s="17" t="s">
        <v>487</v>
      </c>
      <c r="L110" s="9" t="s">
        <v>488</v>
      </c>
      <c r="M110" s="9" t="s">
        <v>489</v>
      </c>
      <c r="O110" s="11" t="str">
        <f t="shared" si="1"/>
        <v>03°52'54''S 070°03'15''W</v>
      </c>
    </row>
    <row r="111" spans="11:15" ht="15.75" customHeight="1">
      <c r="K111" s="17" t="s">
        <v>490</v>
      </c>
      <c r="L111" s="9" t="s">
        <v>491</v>
      </c>
      <c r="M111" s="9" t="s">
        <v>492</v>
      </c>
      <c r="O111" s="11" t="str">
        <f t="shared" si="1"/>
        <v>11°46'58''N 080°50'06''W</v>
      </c>
    </row>
    <row r="112" spans="11:15" ht="15.75" customHeight="1">
      <c r="K112" s="17" t="s">
        <v>493</v>
      </c>
      <c r="L112" s="9" t="s">
        <v>494</v>
      </c>
      <c r="M112" s="9" t="s">
        <v>336</v>
      </c>
      <c r="O112" s="11" t="str">
        <f t="shared" si="1"/>
        <v>09°34'06''N 077°25'00''W</v>
      </c>
    </row>
    <row r="113" spans="11:15" ht="15.75" customHeight="1">
      <c r="K113" s="17" t="s">
        <v>495</v>
      </c>
      <c r="L113" s="9" t="s">
        <v>496</v>
      </c>
      <c r="M113" s="9" t="s">
        <v>497</v>
      </c>
      <c r="O113" s="11" t="str">
        <f t="shared" si="1"/>
        <v>04°17'59''N 074°27'57''W</v>
      </c>
    </row>
    <row r="114" spans="11:15" ht="15.75" customHeight="1">
      <c r="K114" s="17" t="s">
        <v>498</v>
      </c>
      <c r="L114" s="9" t="s">
        <v>499</v>
      </c>
      <c r="M114" s="9" t="s">
        <v>500</v>
      </c>
      <c r="O114" s="11" t="str">
        <f t="shared" si="1"/>
        <v>00°48'31''N 077°52'50''W</v>
      </c>
    </row>
    <row r="115" spans="11:15" ht="15.75" customHeight="1">
      <c r="K115" s="17" t="s">
        <v>501</v>
      </c>
      <c r="L115" s="9" t="s">
        <v>502</v>
      </c>
      <c r="M115" s="9" t="s">
        <v>503</v>
      </c>
      <c r="O115" s="11" t="str">
        <f t="shared" si="1"/>
        <v>08°11'51''N 076°22'43''W</v>
      </c>
    </row>
    <row r="116" spans="11:15" ht="15.75" customHeight="1">
      <c r="K116" s="17" t="s">
        <v>504</v>
      </c>
      <c r="L116" s="9" t="s">
        <v>505</v>
      </c>
      <c r="M116" s="9" t="s">
        <v>506</v>
      </c>
      <c r="O116" s="11" t="str">
        <f t="shared" si="1"/>
        <v>11°33'05''N 079°08'45''W</v>
      </c>
    </row>
    <row r="117" spans="11:15" ht="15.75" customHeight="1">
      <c r="K117" s="17" t="s">
        <v>507</v>
      </c>
      <c r="L117" s="9" t="s">
        <v>508</v>
      </c>
      <c r="M117" s="9" t="s">
        <v>509</v>
      </c>
      <c r="O117" s="11" t="str">
        <f t="shared" si="1"/>
        <v>04°29'00''N 082°55'00''W</v>
      </c>
    </row>
    <row r="118" spans="11:15" ht="15.75" customHeight="1">
      <c r="K118" s="17" t="s">
        <v>510</v>
      </c>
      <c r="L118" s="9" t="s">
        <v>511</v>
      </c>
      <c r="M118" s="9" t="s">
        <v>512</v>
      </c>
      <c r="O118" s="11" t="str">
        <f t="shared" si="1"/>
        <v>00°16'56''N 076°41'41''W</v>
      </c>
    </row>
    <row r="119" spans="11:15" ht="15.75" customHeight="1">
      <c r="K119" s="17" t="s">
        <v>513</v>
      </c>
      <c r="L119" s="9" t="s">
        <v>514</v>
      </c>
      <c r="M119" s="9" t="s">
        <v>515</v>
      </c>
      <c r="O119" s="11" t="str">
        <f t="shared" si="1"/>
        <v>01°44'32''N 069°51'11''W</v>
      </c>
    </row>
    <row r="120" spans="11:15" ht="15.75" customHeight="1">
      <c r="K120" s="17" t="s">
        <v>516</v>
      </c>
      <c r="L120" s="9" t="s">
        <v>517</v>
      </c>
      <c r="M120" s="9" t="s">
        <v>518</v>
      </c>
      <c r="O120" s="11" t="str">
        <f t="shared" si="1"/>
        <v>06°12'11''N 077°23'42''W</v>
      </c>
    </row>
    <row r="121" spans="11:15" ht="15.75" customHeight="1">
      <c r="K121" s="17" t="s">
        <v>519</v>
      </c>
      <c r="L121" s="9" t="s">
        <v>520</v>
      </c>
      <c r="M121" s="9" t="s">
        <v>521</v>
      </c>
      <c r="O121" s="11" t="str">
        <f t="shared" si="1"/>
        <v>03°14'30''N 077°24'55''W</v>
      </c>
    </row>
    <row r="122" spans="11:15" ht="15.75" customHeight="1">
      <c r="K122" s="17" t="s">
        <v>522</v>
      </c>
      <c r="L122" s="9" t="s">
        <v>523</v>
      </c>
      <c r="M122" s="9" t="s">
        <v>524</v>
      </c>
      <c r="O122" s="11" t="str">
        <f t="shared" si="1"/>
        <v>06°43'05''N 078°19'59''W</v>
      </c>
    </row>
    <row r="123" spans="11:15" ht="15.75" customHeight="1">
      <c r="K123" s="17" t="s">
        <v>525</v>
      </c>
      <c r="L123" s="9" t="s">
        <v>526</v>
      </c>
      <c r="M123" s="9" t="s">
        <v>527</v>
      </c>
      <c r="O123" s="11" t="str">
        <f t="shared" si="1"/>
        <v>04°07'38''S 069°30'36''W</v>
      </c>
    </row>
    <row r="124" spans="11:15" ht="15.75" customHeight="1">
      <c r="K124" s="17" t="s">
        <v>528</v>
      </c>
      <c r="L124" s="9" t="s">
        <v>529</v>
      </c>
      <c r="M124" s="9" t="s">
        <v>530</v>
      </c>
      <c r="O124" s="11" t="str">
        <f t="shared" si="1"/>
        <v>07°51'13''N 075°27'26''W</v>
      </c>
    </row>
    <row r="125" spans="11:15" ht="15.75" customHeight="1">
      <c r="K125" s="17" t="s">
        <v>531</v>
      </c>
      <c r="L125" s="9" t="s">
        <v>532</v>
      </c>
      <c r="M125" s="9" t="s">
        <v>533</v>
      </c>
      <c r="O125" s="11" t="str">
        <f t="shared" si="1"/>
        <v>02°33'34''N 071°42'04''W</v>
      </c>
    </row>
    <row r="126" spans="11:15" ht="15.75" customHeight="1">
      <c r="K126" s="17" t="s">
        <v>534</v>
      </c>
      <c r="L126" s="9" t="s">
        <v>535</v>
      </c>
      <c r="M126" s="9" t="s">
        <v>536</v>
      </c>
      <c r="O126" s="11" t="str">
        <f t="shared" si="1"/>
        <v>06°50'13''N 075°48'51''W</v>
      </c>
    </row>
    <row r="127" spans="11:15" ht="15.75" customHeight="1">
      <c r="K127" s="17" t="s">
        <v>537</v>
      </c>
      <c r="L127" s="9" t="s">
        <v>538</v>
      </c>
      <c r="M127" s="9" t="s">
        <v>539</v>
      </c>
      <c r="O127" s="11" t="str">
        <f t="shared" si="1"/>
        <v>11°15'54''N 076°34'42''W</v>
      </c>
    </row>
    <row r="128" spans="11:15" ht="15.75" customHeight="1">
      <c r="K128" s="17" t="s">
        <v>540</v>
      </c>
      <c r="L128" s="9" t="s">
        <v>541</v>
      </c>
      <c r="M128" s="9" t="s">
        <v>542</v>
      </c>
      <c r="O128" s="11" t="str">
        <f t="shared" si="1"/>
        <v>04°50'31''N 072°58'38''W</v>
      </c>
    </row>
    <row r="129" spans="11:15" ht="15.75" customHeight="1">
      <c r="K129" s="17" t="s">
        <v>543</v>
      </c>
      <c r="L129" s="9" t="s">
        <v>479</v>
      </c>
      <c r="M129" s="9" t="s">
        <v>544</v>
      </c>
      <c r="O129" s="11" t="str">
        <f t="shared" si="1"/>
        <v>07°01'15''N 074°26'11''W</v>
      </c>
    </row>
    <row r="130" spans="11:15" ht="15.75" customHeight="1">
      <c r="K130" s="17" t="s">
        <v>545</v>
      </c>
      <c r="L130" s="9" t="s">
        <v>546</v>
      </c>
      <c r="M130" s="9" t="s">
        <v>547</v>
      </c>
      <c r="O130" s="11" t="str">
        <f t="shared" si="1"/>
        <v>11°46'38''N 075°57'01''W</v>
      </c>
    </row>
    <row r="131" spans="11:15" ht="15.75" customHeight="1">
      <c r="K131" s="17" t="s">
        <v>548</v>
      </c>
      <c r="L131" s="9" t="s">
        <v>549</v>
      </c>
      <c r="M131" s="9" t="s">
        <v>550</v>
      </c>
      <c r="O131" s="11" t="str">
        <f t="shared" si="1"/>
        <v>11°13'50''N 072°29'33''W</v>
      </c>
    </row>
    <row r="132" spans="11:15" ht="15.75" customHeight="1">
      <c r="K132" s="17" t="s">
        <v>551</v>
      </c>
      <c r="L132" s="9" t="s">
        <v>552</v>
      </c>
      <c r="M132" s="9" t="s">
        <v>553</v>
      </c>
      <c r="O132" s="11" t="str">
        <f t="shared" si="1"/>
        <v>02°45'18''N 074°20'14''W</v>
      </c>
    </row>
    <row r="133" spans="11:15" ht="15.75" customHeight="1">
      <c r="K133" s="17" t="s">
        <v>554</v>
      </c>
      <c r="L133" s="9" t="s">
        <v>555</v>
      </c>
      <c r="M133" s="9" t="s">
        <v>556</v>
      </c>
      <c r="O133" s="11" t="str">
        <f t="shared" ref="O133:O196" si="2">CONCATENATE(L133," ",M133)</f>
        <v>05°10'05''N 079°39'59''W</v>
      </c>
    </row>
    <row r="134" spans="11:15" ht="15.75" customHeight="1">
      <c r="K134" s="17" t="s">
        <v>557</v>
      </c>
      <c r="L134" s="9" t="s">
        <v>558</v>
      </c>
      <c r="M134" s="9" t="s">
        <v>559</v>
      </c>
      <c r="O134" s="11" t="str">
        <f t="shared" si="2"/>
        <v>04°05'36''N 073°51'57''W</v>
      </c>
    </row>
    <row r="135" spans="11:15" ht="15.75" customHeight="1">
      <c r="K135" s="17" t="s">
        <v>560</v>
      </c>
      <c r="L135" s="9" t="s">
        <v>485</v>
      </c>
      <c r="M135" s="9" t="s">
        <v>561</v>
      </c>
      <c r="O135" s="11" t="str">
        <f t="shared" si="2"/>
        <v>15°00'00''N 078°32'00''W</v>
      </c>
    </row>
    <row r="136" spans="11:15" ht="15.75" customHeight="1">
      <c r="K136" s="17" t="s">
        <v>562</v>
      </c>
      <c r="L136" s="9" t="s">
        <v>563</v>
      </c>
      <c r="M136" s="9" t="s">
        <v>564</v>
      </c>
      <c r="O136" s="11" t="str">
        <f t="shared" si="2"/>
        <v>01°02'48''N 074°07'55''W</v>
      </c>
    </row>
    <row r="137" spans="11:15" ht="15.75" customHeight="1">
      <c r="K137" s="17" t="s">
        <v>565</v>
      </c>
      <c r="L137" s="9" t="s">
        <v>566</v>
      </c>
      <c r="M137" s="9" t="s">
        <v>567</v>
      </c>
      <c r="O137" s="11" t="str">
        <f t="shared" si="2"/>
        <v>05°59'51''N 075°48'44''W</v>
      </c>
    </row>
    <row r="138" spans="11:15" ht="15.75" customHeight="1">
      <c r="K138" s="17" t="s">
        <v>568</v>
      </c>
      <c r="L138" s="9" t="s">
        <v>569</v>
      </c>
      <c r="M138" s="9" t="s">
        <v>570</v>
      </c>
      <c r="O138" s="11" t="str">
        <f t="shared" si="2"/>
        <v>02°25'05''S 070°35'00''W</v>
      </c>
    </row>
    <row r="139" spans="11:15" ht="15.75" customHeight="1">
      <c r="K139" s="17" t="s">
        <v>571</v>
      </c>
      <c r="L139" s="9" t="s">
        <v>572</v>
      </c>
      <c r="M139" s="9" t="s">
        <v>573</v>
      </c>
      <c r="O139" s="11" t="str">
        <f t="shared" si="2"/>
        <v>03°08'33''N 072°31'56''W</v>
      </c>
    </row>
    <row r="140" spans="11:15" ht="15.75" customHeight="1">
      <c r="K140" s="17" t="s">
        <v>574</v>
      </c>
      <c r="L140" s="9" t="s">
        <v>575</v>
      </c>
      <c r="M140" s="9" t="s">
        <v>576</v>
      </c>
      <c r="O140" s="11" t="str">
        <f t="shared" si="2"/>
        <v>07°59'09''N 074°04'11''W</v>
      </c>
    </row>
    <row r="141" spans="11:15" ht="15.75" customHeight="1">
      <c r="K141" s="17" t="s">
        <v>577</v>
      </c>
      <c r="L141" s="9" t="s">
        <v>578</v>
      </c>
      <c r="M141" s="9" t="s">
        <v>579</v>
      </c>
      <c r="O141" s="11" t="str">
        <f t="shared" si="2"/>
        <v>11°38'04''N 079°07'59''W</v>
      </c>
    </row>
    <row r="142" spans="11:15" ht="15.75" customHeight="1">
      <c r="K142" s="17" t="s">
        <v>580</v>
      </c>
      <c r="L142" s="9" t="s">
        <v>581</v>
      </c>
      <c r="M142" s="9" t="s">
        <v>582</v>
      </c>
      <c r="O142" s="11" t="str">
        <f t="shared" si="2"/>
        <v>11°25'24''N 078°42'00''W</v>
      </c>
    </row>
    <row r="143" spans="11:15" ht="15.75" customHeight="1">
      <c r="K143" s="17" t="s">
        <v>583</v>
      </c>
      <c r="L143" s="9" t="s">
        <v>584</v>
      </c>
      <c r="M143" s="9" t="s">
        <v>585</v>
      </c>
      <c r="O143" s="11" t="str">
        <f t="shared" si="2"/>
        <v>09°12'47''N 074°34'36''W</v>
      </c>
    </row>
    <row r="144" spans="11:15" ht="15.75" customHeight="1">
      <c r="K144" s="17" t="s">
        <v>586</v>
      </c>
      <c r="L144" s="9" t="s">
        <v>587</v>
      </c>
      <c r="M144" s="9" t="s">
        <v>588</v>
      </c>
      <c r="O144" s="11" t="str">
        <f t="shared" si="2"/>
        <v>10°46'41''N 074°02'11''W</v>
      </c>
    </row>
    <row r="145" spans="11:15" ht="15.75" customHeight="1">
      <c r="K145" s="17" t="s">
        <v>589</v>
      </c>
      <c r="L145" s="9" t="s">
        <v>590</v>
      </c>
      <c r="M145" s="9" t="s">
        <v>591</v>
      </c>
      <c r="O145" s="11" t="str">
        <f t="shared" si="2"/>
        <v>04°27'10''N 075°27'48''W</v>
      </c>
    </row>
    <row r="146" spans="11:15" ht="15.75" customHeight="1">
      <c r="K146" s="17" t="s">
        <v>592</v>
      </c>
      <c r="L146" s="9" t="s">
        <v>593</v>
      </c>
      <c r="M146" s="9" t="s">
        <v>594</v>
      </c>
      <c r="O146" s="11" t="str">
        <f t="shared" si="2"/>
        <v>07°27'41''N 077°48'35''W</v>
      </c>
    </row>
    <row r="147" spans="11:15" ht="15.75" customHeight="1">
      <c r="K147" s="17" t="s">
        <v>595</v>
      </c>
      <c r="L147" s="9" t="s">
        <v>596</v>
      </c>
      <c r="M147" s="9" t="s">
        <v>597</v>
      </c>
      <c r="O147" s="11" t="str">
        <f t="shared" si="2"/>
        <v>02°48'46''N 077°16'34''W</v>
      </c>
    </row>
    <row r="148" spans="11:15" ht="15.75" customHeight="1">
      <c r="K148" s="17" t="s">
        <v>598</v>
      </c>
      <c r="L148" s="9" t="s">
        <v>599</v>
      </c>
      <c r="M148" s="9" t="s">
        <v>600</v>
      </c>
      <c r="O148" s="11" t="str">
        <f t="shared" si="2"/>
        <v>03°51'42''S 069°57'32''W</v>
      </c>
    </row>
    <row r="149" spans="11:15" ht="15.75" customHeight="1">
      <c r="K149" s="17" t="s">
        <v>601</v>
      </c>
      <c r="L149" s="9" t="s">
        <v>602</v>
      </c>
      <c r="M149" s="9" t="s">
        <v>603</v>
      </c>
      <c r="O149" s="11" t="str">
        <f t="shared" si="2"/>
        <v>04°11'28''N 073°56'43''W</v>
      </c>
    </row>
    <row r="150" spans="11:15" ht="15.75" customHeight="1">
      <c r="K150" s="17" t="s">
        <v>604</v>
      </c>
      <c r="L150" s="9" t="s">
        <v>605</v>
      </c>
      <c r="M150" s="9" t="s">
        <v>606</v>
      </c>
      <c r="O150" s="11" t="str">
        <f t="shared" si="2"/>
        <v>10°09'16''N 074°31'53''W</v>
      </c>
    </row>
    <row r="151" spans="11:15" ht="15.75" customHeight="1">
      <c r="K151" s="17" t="s">
        <v>607</v>
      </c>
      <c r="L151" s="9" t="s">
        <v>608</v>
      </c>
      <c r="M151" s="9" t="s">
        <v>609</v>
      </c>
      <c r="O151" s="11" t="str">
        <f t="shared" si="2"/>
        <v>02°26'56''N 075°57'31''W</v>
      </c>
    </row>
    <row r="152" spans="11:15" ht="15.75" customHeight="1">
      <c r="K152" s="17" t="s">
        <v>610</v>
      </c>
      <c r="L152" s="9" t="s">
        <v>611</v>
      </c>
      <c r="M152" s="9" t="s">
        <v>612</v>
      </c>
      <c r="O152" s="11" t="str">
        <f t="shared" si="2"/>
        <v>08°32'20''N 073°55'35''W</v>
      </c>
    </row>
    <row r="153" spans="11:15" ht="15.75" customHeight="1">
      <c r="K153" s="17" t="s">
        <v>613</v>
      </c>
      <c r="L153" s="9" t="s">
        <v>614</v>
      </c>
      <c r="M153" s="9" t="s">
        <v>615</v>
      </c>
      <c r="O153" s="11" t="str">
        <f t="shared" si="2"/>
        <v>08°11'46''N 073°37'08''W</v>
      </c>
    </row>
    <row r="154" spans="11:15" ht="15.75" customHeight="1">
      <c r="K154" s="17" t="s">
        <v>616</v>
      </c>
      <c r="L154" s="9" t="s">
        <v>617</v>
      </c>
      <c r="M154" s="9" t="s">
        <v>618</v>
      </c>
      <c r="O154" s="11" t="str">
        <f t="shared" si="2"/>
        <v>08°42'50''N 079°17'09''W</v>
      </c>
    </row>
    <row r="155" spans="11:15" ht="15.75" customHeight="1">
      <c r="K155" s="17" t="s">
        <v>619</v>
      </c>
      <c r="L155" s="9" t="s">
        <v>620</v>
      </c>
      <c r="M155" s="9" t="s">
        <v>621</v>
      </c>
      <c r="O155" s="11" t="str">
        <f t="shared" si="2"/>
        <v>10°40'05''N 074°06'44''W</v>
      </c>
    </row>
    <row r="156" spans="11:15" ht="15.75" customHeight="1">
      <c r="K156" s="17" t="s">
        <v>622</v>
      </c>
      <c r="L156" s="9" t="s">
        <v>623</v>
      </c>
      <c r="M156" s="9" t="s">
        <v>624</v>
      </c>
      <c r="O156" s="11" t="str">
        <f t="shared" si="2"/>
        <v>08°24'46''N 073°08'19''W</v>
      </c>
    </row>
    <row r="157" spans="11:15" ht="15.75" customHeight="1">
      <c r="K157" s="17" t="s">
        <v>625</v>
      </c>
      <c r="L157" s="9" t="s">
        <v>626</v>
      </c>
      <c r="M157" s="9" t="s">
        <v>627</v>
      </c>
      <c r="O157" s="11" t="str">
        <f t="shared" si="2"/>
        <v>07°50'11''N 074°24'41''W</v>
      </c>
    </row>
    <row r="158" spans="11:15" ht="15.75" customHeight="1">
      <c r="K158" s="17" t="s">
        <v>628</v>
      </c>
      <c r="L158" s="9" t="s">
        <v>629</v>
      </c>
      <c r="M158" s="9" t="s">
        <v>630</v>
      </c>
      <c r="O158" s="11" t="str">
        <f t="shared" si="2"/>
        <v>06°36'50''N 074°32'46''W</v>
      </c>
    </row>
    <row r="159" spans="11:15" ht="15.75" customHeight="1">
      <c r="K159" s="17" t="s">
        <v>631</v>
      </c>
      <c r="L159" s="9" t="s">
        <v>632</v>
      </c>
      <c r="M159" s="9" t="s">
        <v>633</v>
      </c>
      <c r="O159" s="11" t="str">
        <f t="shared" si="2"/>
        <v>01°59'37''N 074°10'25''W</v>
      </c>
    </row>
    <row r="160" spans="11:15" ht="15.75" customHeight="1">
      <c r="K160" s="17" t="s">
        <v>634</v>
      </c>
      <c r="L160" s="9" t="s">
        <v>635</v>
      </c>
      <c r="M160" s="9" t="s">
        <v>636</v>
      </c>
      <c r="O160" s="11" t="str">
        <f t="shared" si="2"/>
        <v>03°42'23''N 075°48'45''W</v>
      </c>
    </row>
    <row r="161" spans="11:15" ht="15.75" customHeight="1">
      <c r="K161" s="17" t="s">
        <v>637</v>
      </c>
      <c r="L161" s="9" t="s">
        <v>638</v>
      </c>
      <c r="M161" s="9" t="s">
        <v>639</v>
      </c>
      <c r="O161" s="11" t="str">
        <f t="shared" si="2"/>
        <v>05°50'30''N 073°27'57''W</v>
      </c>
    </row>
    <row r="162" spans="11:15" ht="15.75" customHeight="1">
      <c r="K162" s="17" t="s">
        <v>640</v>
      </c>
      <c r="L162" s="9" t="s">
        <v>641</v>
      </c>
      <c r="M162" s="9" t="s">
        <v>642</v>
      </c>
      <c r="O162" s="11" t="str">
        <f t="shared" si="2"/>
        <v>05°11'47''N 076°17'20''W</v>
      </c>
    </row>
    <row r="163" spans="11:15" ht="15.75" customHeight="1">
      <c r="K163" s="17" t="s">
        <v>643</v>
      </c>
      <c r="L163" s="9" t="s">
        <v>644</v>
      </c>
      <c r="M163" s="9" t="s">
        <v>645</v>
      </c>
      <c r="O163" s="11" t="str">
        <f t="shared" si="2"/>
        <v>09°30'01''N 074°57'27''W</v>
      </c>
    </row>
    <row r="164" spans="11:15" ht="15.75" customHeight="1">
      <c r="K164" s="17" t="s">
        <v>646</v>
      </c>
      <c r="L164" s="9" t="s">
        <v>647</v>
      </c>
      <c r="M164" s="9" t="s">
        <v>648</v>
      </c>
      <c r="O164" s="11" t="str">
        <f t="shared" si="2"/>
        <v>11°13'14''N 074°03'06''W</v>
      </c>
    </row>
    <row r="165" spans="11:15" ht="15.75" customHeight="1">
      <c r="K165" s="17" t="s">
        <v>649</v>
      </c>
      <c r="L165" s="9" t="s">
        <v>650</v>
      </c>
      <c r="M165" s="9" t="s">
        <v>651</v>
      </c>
      <c r="O165" s="11" t="str">
        <f t="shared" si="2"/>
        <v>00°37'05''N 077°54'01''W</v>
      </c>
    </row>
    <row r="166" spans="11:15" ht="15.75" customHeight="1">
      <c r="K166" s="17" t="s">
        <v>652</v>
      </c>
      <c r="L166" s="9" t="s">
        <v>653</v>
      </c>
      <c r="M166" s="9" t="s">
        <v>654</v>
      </c>
      <c r="O166" s="11" t="str">
        <f t="shared" si="2"/>
        <v>01°21'20''N 071°56'40''W</v>
      </c>
    </row>
    <row r="167" spans="11:15" ht="15.75" customHeight="1">
      <c r="K167" s="17" t="s">
        <v>655</v>
      </c>
      <c r="L167" s="9" t="s">
        <v>656</v>
      </c>
      <c r="M167" s="9" t="s">
        <v>657</v>
      </c>
      <c r="O167" s="11" t="str">
        <f t="shared" si="2"/>
        <v>12°17'06''N 082°46'12''W</v>
      </c>
    </row>
    <row r="168" spans="11:15" ht="15.75" customHeight="1">
      <c r="K168" s="17" t="s">
        <v>658</v>
      </c>
      <c r="L168" s="9" t="s">
        <v>659</v>
      </c>
      <c r="M168" s="9" t="s">
        <v>660</v>
      </c>
      <c r="O168" s="11" t="str">
        <f t="shared" si="2"/>
        <v>13°33'54''N 073°44'05''W</v>
      </c>
    </row>
    <row r="169" spans="11:15" ht="15.75" customHeight="1">
      <c r="K169" s="17" t="s">
        <v>661</v>
      </c>
      <c r="L169" s="9" t="s">
        <v>662</v>
      </c>
      <c r="M169" s="9" t="s">
        <v>663</v>
      </c>
      <c r="O169" s="11" t="str">
        <f t="shared" si="2"/>
        <v>02°17'11''N 072°59'49''W</v>
      </c>
    </row>
    <row r="170" spans="11:15" ht="15.75" customHeight="1">
      <c r="K170" s="17" t="s">
        <v>664</v>
      </c>
      <c r="L170" s="9" t="s">
        <v>665</v>
      </c>
      <c r="M170" s="9" t="s">
        <v>666</v>
      </c>
      <c r="O170" s="11" t="str">
        <f t="shared" si="2"/>
        <v>03°19'34''N 076°08'18''W</v>
      </c>
    </row>
    <row r="171" spans="11:15" ht="15.75" customHeight="1">
      <c r="K171" s="17" t="s">
        <v>667</v>
      </c>
      <c r="L171" s="9" t="s">
        <v>668</v>
      </c>
      <c r="M171" s="9" t="s">
        <v>669</v>
      </c>
      <c r="O171" s="11" t="str">
        <f t="shared" si="2"/>
        <v>01°49'15''N 075°14'36''W</v>
      </c>
    </row>
    <row r="172" spans="11:15" ht="15.75" customHeight="1">
      <c r="K172" s="17" t="s">
        <v>670</v>
      </c>
      <c r="L172" s="9" t="s">
        <v>671</v>
      </c>
      <c r="M172" s="9" t="s">
        <v>672</v>
      </c>
      <c r="O172" s="11" t="str">
        <f t="shared" si="2"/>
        <v>05°16'55''N 075°11'14''W</v>
      </c>
    </row>
    <row r="173" spans="11:15" ht="15.75" customHeight="1">
      <c r="K173" s="17" t="s">
        <v>673</v>
      </c>
      <c r="L173" s="9" t="s">
        <v>674</v>
      </c>
      <c r="M173" s="9" t="s">
        <v>675</v>
      </c>
      <c r="O173" s="11" t="str">
        <f t="shared" si="2"/>
        <v>04°54'27''N 074°40'50''W</v>
      </c>
    </row>
    <row r="174" spans="11:15" ht="15.75" customHeight="1">
      <c r="K174" s="17" t="s">
        <v>676</v>
      </c>
      <c r="L174" s="9" t="s">
        <v>677</v>
      </c>
      <c r="M174" s="9" t="s">
        <v>678</v>
      </c>
      <c r="O174" s="11" t="str">
        <f t="shared" si="2"/>
        <v>11°37'15''N 074°41'18''W</v>
      </c>
    </row>
    <row r="175" spans="11:15" ht="15.75" customHeight="1">
      <c r="K175" s="17" t="s">
        <v>679</v>
      </c>
      <c r="L175" s="9" t="s">
        <v>485</v>
      </c>
      <c r="M175" s="9" t="s">
        <v>680</v>
      </c>
      <c r="O175" s="11" t="str">
        <f t="shared" si="2"/>
        <v>15°00'00''N 074°43'47''W</v>
      </c>
    </row>
    <row r="176" spans="11:15" ht="15.75" customHeight="1">
      <c r="K176" s="17" t="s">
        <v>681</v>
      </c>
      <c r="L176" s="9" t="s">
        <v>682</v>
      </c>
      <c r="M176" s="9" t="s">
        <v>683</v>
      </c>
      <c r="O176" s="11" t="str">
        <f t="shared" si="2"/>
        <v>05°21'25''N 074°28'25''W</v>
      </c>
    </row>
    <row r="177" spans="11:15" ht="15.75" customHeight="1">
      <c r="K177" s="17" t="s">
        <v>684</v>
      </c>
      <c r="L177" s="9" t="s">
        <v>685</v>
      </c>
      <c r="M177" s="9" t="s">
        <v>686</v>
      </c>
      <c r="O177" s="11" t="str">
        <f t="shared" si="2"/>
        <v>10°05'50''N 074°00'48''W</v>
      </c>
    </row>
    <row r="178" spans="11:15" ht="15.75" customHeight="1">
      <c r="K178" s="17" t="s">
        <v>687</v>
      </c>
      <c r="L178" s="9" t="s">
        <v>688</v>
      </c>
      <c r="M178" s="9" t="s">
        <v>689</v>
      </c>
      <c r="O178" s="11" t="str">
        <f t="shared" si="2"/>
        <v>02°50'27''N 074°13'11''W</v>
      </c>
    </row>
    <row r="179" spans="11:15" ht="15.75" customHeight="1">
      <c r="K179" s="17" t="s">
        <v>690</v>
      </c>
      <c r="L179" s="9" t="s">
        <v>691</v>
      </c>
      <c r="M179" s="9" t="s">
        <v>692</v>
      </c>
      <c r="O179" s="11" t="str">
        <f t="shared" si="2"/>
        <v>04°14'22''N 073°40'06''W</v>
      </c>
    </row>
    <row r="180" spans="11:15" ht="15.75" customHeight="1">
      <c r="K180" s="17" t="s">
        <v>693</v>
      </c>
      <c r="L180" s="9" t="s">
        <v>694</v>
      </c>
      <c r="M180" s="9" t="s">
        <v>695</v>
      </c>
      <c r="O180" s="11" t="str">
        <f t="shared" si="2"/>
        <v>08°50'54''N 074°30'21''W</v>
      </c>
    </row>
    <row r="181" spans="11:15" ht="15.75" customHeight="1">
      <c r="K181" s="17" t="s">
        <v>696</v>
      </c>
      <c r="L181" s="9" t="s">
        <v>697</v>
      </c>
      <c r="M181" s="9" t="s">
        <v>698</v>
      </c>
      <c r="O181" s="11" t="str">
        <f t="shared" si="2"/>
        <v>01°11'31''N 078°02'51''W</v>
      </c>
    </row>
    <row r="182" spans="11:15" ht="15.75" customHeight="1">
      <c r="K182" s="17" t="s">
        <v>699</v>
      </c>
      <c r="L182" s="9" t="s">
        <v>700</v>
      </c>
      <c r="M182" s="9" t="s">
        <v>701</v>
      </c>
      <c r="O182" s="11" t="str">
        <f t="shared" si="2"/>
        <v>10°39'08''N 074°20'58''W</v>
      </c>
    </row>
    <row r="183" spans="11:15" ht="15.75" customHeight="1">
      <c r="K183" s="17" t="s">
        <v>702</v>
      </c>
      <c r="L183" s="9" t="s">
        <v>703</v>
      </c>
      <c r="M183" s="9" t="s">
        <v>704</v>
      </c>
      <c r="O183" s="11" t="str">
        <f t="shared" si="2"/>
        <v>04°08'41''N 075°29'48''W</v>
      </c>
    </row>
    <row r="184" spans="11:15" ht="15.75" customHeight="1">
      <c r="K184" s="17" t="s">
        <v>705</v>
      </c>
      <c r="L184" s="9" t="s">
        <v>706</v>
      </c>
      <c r="M184" s="9" t="s">
        <v>707</v>
      </c>
      <c r="O184" s="11" t="str">
        <f t="shared" si="2"/>
        <v>13°34'30''N 078°07'54''W</v>
      </c>
    </row>
    <row r="185" spans="11:15" ht="15.75" customHeight="1">
      <c r="K185" s="17" t="s">
        <v>708</v>
      </c>
      <c r="L185" s="9" t="s">
        <v>709</v>
      </c>
      <c r="M185" s="9" t="s">
        <v>710</v>
      </c>
      <c r="O185" s="11" t="str">
        <f t="shared" si="2"/>
        <v>02°39'36''N 074°47'46''W</v>
      </c>
    </row>
    <row r="186" spans="11:15" ht="15.75" customHeight="1">
      <c r="K186" s="17" t="s">
        <v>711</v>
      </c>
      <c r="L186" s="9" t="s">
        <v>712</v>
      </c>
      <c r="M186" s="9" t="s">
        <v>713</v>
      </c>
      <c r="O186" s="11" t="str">
        <f t="shared" si="2"/>
        <v>11°20'03''N 072°58'25''W</v>
      </c>
    </row>
    <row r="187" spans="11:15" ht="15.75" customHeight="1">
      <c r="K187" s="17" t="s">
        <v>714</v>
      </c>
      <c r="L187" s="9" t="s">
        <v>715</v>
      </c>
      <c r="M187" s="9" t="s">
        <v>716</v>
      </c>
      <c r="O187" s="11" t="str">
        <f t="shared" si="2"/>
        <v>06°57'00''N 072°06'54''W</v>
      </c>
    </row>
    <row r="188" spans="11:15" ht="15.75" customHeight="1">
      <c r="K188" s="17" t="s">
        <v>717</v>
      </c>
      <c r="L188" s="9" t="s">
        <v>718</v>
      </c>
      <c r="M188" s="9" t="s">
        <v>719</v>
      </c>
      <c r="O188" s="11" t="str">
        <f t="shared" si="2"/>
        <v>01°22'03''N 074°19'43''W</v>
      </c>
    </row>
    <row r="189" spans="11:15" ht="15.75" customHeight="1">
      <c r="K189" s="17" t="s">
        <v>720</v>
      </c>
      <c r="L189" s="9" t="s">
        <v>721</v>
      </c>
      <c r="M189" s="9" t="s">
        <v>722</v>
      </c>
      <c r="O189" s="11" t="str">
        <f t="shared" si="2"/>
        <v>04°19'54''N 073°31'26''W</v>
      </c>
    </row>
    <row r="190" spans="11:15" ht="15.75" customHeight="1">
      <c r="K190" s="17" t="s">
        <v>723</v>
      </c>
      <c r="L190" s="9" t="s">
        <v>724</v>
      </c>
      <c r="M190" s="9" t="s">
        <v>725</v>
      </c>
      <c r="O190" s="11" t="str">
        <f t="shared" si="2"/>
        <v>08°12'23''N 072°22'25''W</v>
      </c>
    </row>
    <row r="191" spans="11:15" ht="15.75" customHeight="1">
      <c r="K191" s="17" t="s">
        <v>726</v>
      </c>
      <c r="L191" s="9" t="s">
        <v>727</v>
      </c>
      <c r="M191" s="9" t="s">
        <v>728</v>
      </c>
      <c r="O191" s="11" t="str">
        <f t="shared" si="2"/>
        <v>01°19'50''N 078°41'18''W</v>
      </c>
    </row>
    <row r="192" spans="11:15" ht="15.75" customHeight="1">
      <c r="K192" s="17" t="s">
        <v>729</v>
      </c>
      <c r="L192" s="9" t="s">
        <v>730</v>
      </c>
      <c r="M192" s="9" t="s">
        <v>731</v>
      </c>
      <c r="O192" s="11" t="str">
        <f t="shared" si="2"/>
        <v>11°09'10''N 074°10'53''W</v>
      </c>
    </row>
    <row r="193" spans="11:15" ht="15.75" customHeight="1">
      <c r="K193" s="17" t="s">
        <v>732</v>
      </c>
      <c r="L193" s="9" t="s">
        <v>733</v>
      </c>
      <c r="M193" s="9" t="s">
        <v>734</v>
      </c>
      <c r="O193" s="11" t="str">
        <f t="shared" si="2"/>
        <v>04°07'48''S 069°34'48''W</v>
      </c>
    </row>
    <row r="194" spans="11:15" ht="15.75" customHeight="1">
      <c r="K194" s="17" t="s">
        <v>735</v>
      </c>
      <c r="L194" s="9" t="s">
        <v>736</v>
      </c>
      <c r="M194" s="9" t="s">
        <v>737</v>
      </c>
      <c r="O194" s="11" t="str">
        <f t="shared" si="2"/>
        <v>14°10'01''N 074°09'01''W</v>
      </c>
    </row>
    <row r="195" spans="11:15" ht="15.75" customHeight="1">
      <c r="K195" s="17" t="s">
        <v>738</v>
      </c>
      <c r="L195" s="9" t="s">
        <v>739</v>
      </c>
      <c r="M195" s="9" t="s">
        <v>740</v>
      </c>
      <c r="O195" s="11" t="str">
        <f t="shared" si="2"/>
        <v>02°51'54''N 076°07'41''W</v>
      </c>
    </row>
    <row r="196" spans="11:15" ht="15.75" customHeight="1">
      <c r="K196" s="17" t="s">
        <v>741</v>
      </c>
      <c r="L196" s="9" t="s">
        <v>742</v>
      </c>
      <c r="M196" s="9" t="s">
        <v>743</v>
      </c>
      <c r="O196" s="11" t="str">
        <f t="shared" si="2"/>
        <v>01°00'14''N 074°42'44''W</v>
      </c>
    </row>
    <row r="197" spans="11:15" ht="15.75" customHeight="1">
      <c r="K197" s="17" t="s">
        <v>744</v>
      </c>
      <c r="L197" s="9" t="s">
        <v>745</v>
      </c>
      <c r="M197" s="9" t="s">
        <v>746</v>
      </c>
      <c r="O197" s="11" t="str">
        <f t="shared" ref="O197:O260" si="3">CONCATENATE(L197," ",M197)</f>
        <v>08°47'38''N 074°49'01''W</v>
      </c>
    </row>
    <row r="198" spans="11:15" ht="15.75" customHeight="1">
      <c r="K198" s="17" t="s">
        <v>747</v>
      </c>
      <c r="L198" s="9" t="s">
        <v>748</v>
      </c>
      <c r="M198" s="9" t="s">
        <v>336</v>
      </c>
      <c r="O198" s="11" t="str">
        <f t="shared" si="3"/>
        <v>09°01'18''N 077°25'00''W</v>
      </c>
    </row>
    <row r="199" spans="11:15" ht="15.75" customHeight="1">
      <c r="K199" s="17" t="s">
        <v>749</v>
      </c>
      <c r="L199" s="9" t="s">
        <v>750</v>
      </c>
      <c r="M199" s="9" t="s">
        <v>751</v>
      </c>
      <c r="O199" s="11" t="str">
        <f t="shared" si="3"/>
        <v>11°22'29''N 076°59'59''W</v>
      </c>
    </row>
    <row r="200" spans="11:15" ht="15.75" customHeight="1">
      <c r="K200" s="17" t="s">
        <v>752</v>
      </c>
      <c r="L200" s="9" t="s">
        <v>753</v>
      </c>
      <c r="M200" s="9" t="s">
        <v>754</v>
      </c>
      <c r="O200" s="11" t="str">
        <f t="shared" si="3"/>
        <v>03°56'04''N 077°21'39''W</v>
      </c>
    </row>
    <row r="201" spans="11:15" ht="15.75" customHeight="1">
      <c r="K201" s="17" t="s">
        <v>755</v>
      </c>
      <c r="L201" s="9" t="s">
        <v>756</v>
      </c>
      <c r="M201" s="9" t="s">
        <v>757</v>
      </c>
      <c r="O201" s="11" t="str">
        <f t="shared" si="3"/>
        <v>07°30'18''N 072°45'05''W</v>
      </c>
    </row>
    <row r="202" spans="11:15" ht="15.75" customHeight="1">
      <c r="K202" s="17" t="s">
        <v>758</v>
      </c>
      <c r="L202" s="9" t="s">
        <v>759</v>
      </c>
      <c r="M202" s="9" t="s">
        <v>760</v>
      </c>
      <c r="O202" s="11" t="str">
        <f t="shared" si="3"/>
        <v>04°10'43''N 076°36'47''W</v>
      </c>
    </row>
    <row r="203" spans="11:15" ht="15.75" customHeight="1">
      <c r="K203" s="17" t="s">
        <v>761</v>
      </c>
      <c r="L203" s="9" t="s">
        <v>762</v>
      </c>
      <c r="M203" s="9" t="s">
        <v>763</v>
      </c>
      <c r="O203" s="11" t="str">
        <f t="shared" si="3"/>
        <v>11°56'22''N 074°41'39''W</v>
      </c>
    </row>
    <row r="204" spans="11:15" ht="15.75" customHeight="1">
      <c r="K204" s="17" t="s">
        <v>764</v>
      </c>
      <c r="L204" s="9" t="s">
        <v>765</v>
      </c>
      <c r="M204" s="9" t="s">
        <v>766</v>
      </c>
      <c r="O204" s="11" t="str">
        <f t="shared" si="3"/>
        <v>04°51'03''N 073°36'11''W</v>
      </c>
    </row>
    <row r="205" spans="11:15" ht="15.75" customHeight="1">
      <c r="K205" s="17" t="s">
        <v>767</v>
      </c>
      <c r="L205" s="9" t="s">
        <v>768</v>
      </c>
      <c r="M205" s="9" t="s">
        <v>769</v>
      </c>
      <c r="O205" s="11" t="str">
        <f t="shared" si="3"/>
        <v>04°36'37''N 071°39'02''W</v>
      </c>
    </row>
    <row r="206" spans="11:15" ht="15.75" customHeight="1">
      <c r="K206" s="17" t="s">
        <v>770</v>
      </c>
      <c r="L206" s="9" t="s">
        <v>771</v>
      </c>
      <c r="M206" s="9" t="s">
        <v>366</v>
      </c>
      <c r="O206" s="11" t="str">
        <f t="shared" si="3"/>
        <v>06°04'17''N 076°13'31''W</v>
      </c>
    </row>
    <row r="207" spans="11:15" ht="15.75" customHeight="1">
      <c r="K207" s="17" t="s">
        <v>772</v>
      </c>
      <c r="L207" s="9" t="s">
        <v>773</v>
      </c>
      <c r="M207" s="9" t="s">
        <v>774</v>
      </c>
      <c r="O207" s="11" t="str">
        <f t="shared" si="3"/>
        <v>13°26'00''N 082°40'00''W</v>
      </c>
    </row>
    <row r="208" spans="11:15" ht="15.75" customHeight="1">
      <c r="K208" s="17" t="s">
        <v>775</v>
      </c>
      <c r="L208" s="9" t="s">
        <v>776</v>
      </c>
      <c r="M208" s="9" t="s">
        <v>777</v>
      </c>
      <c r="O208" s="11" t="str">
        <f t="shared" si="3"/>
        <v>06°51'40''N 069°58'13''W</v>
      </c>
    </row>
    <row r="209" spans="11:15" ht="15.75" customHeight="1">
      <c r="K209" s="17" t="s">
        <v>778</v>
      </c>
      <c r="L209" s="9" t="s">
        <v>779</v>
      </c>
      <c r="M209" s="9" t="s">
        <v>780</v>
      </c>
      <c r="O209" s="11" t="str">
        <f t="shared" si="3"/>
        <v>02°28'42''N 076°54'46''W</v>
      </c>
    </row>
    <row r="210" spans="11:15" ht="15.75" customHeight="1">
      <c r="K210" s="17" t="s">
        <v>781</v>
      </c>
      <c r="L210" s="9" t="s">
        <v>782</v>
      </c>
      <c r="M210" s="9" t="s">
        <v>783</v>
      </c>
      <c r="O210" s="11" t="str">
        <f t="shared" si="3"/>
        <v>01°16'08''N 077°22'56''W</v>
      </c>
    </row>
    <row r="211" spans="11:15" ht="15.75" customHeight="1">
      <c r="K211" s="17" t="s">
        <v>784</v>
      </c>
      <c r="L211" s="9" t="s">
        <v>388</v>
      </c>
      <c r="M211" s="9" t="s">
        <v>785</v>
      </c>
      <c r="O211" s="11" t="str">
        <f t="shared" si="3"/>
        <v>01°25'00''N 078°59'39''W</v>
      </c>
    </row>
    <row r="212" spans="11:15" ht="15.75" customHeight="1">
      <c r="K212" s="17" t="s">
        <v>786</v>
      </c>
      <c r="L212" s="9" t="s">
        <v>787</v>
      </c>
      <c r="M212" s="9" t="s">
        <v>788</v>
      </c>
      <c r="O212" s="11" t="str">
        <f t="shared" si="3"/>
        <v>11°17'15''N 075°48'52''W</v>
      </c>
    </row>
    <row r="213" spans="11:15" ht="15.75" customHeight="1">
      <c r="K213" s="17" t="s">
        <v>789</v>
      </c>
      <c r="L213" s="9" t="s">
        <v>790</v>
      </c>
      <c r="M213" s="9" t="s">
        <v>791</v>
      </c>
      <c r="O213" s="11" t="str">
        <f t="shared" si="3"/>
        <v>01°54'16''N 075°30'08''W</v>
      </c>
    </row>
    <row r="214" spans="11:15" ht="15.75" customHeight="1">
      <c r="K214" s="17" t="s">
        <v>792</v>
      </c>
      <c r="L214" s="9" t="s">
        <v>793</v>
      </c>
      <c r="M214" s="9" t="s">
        <v>794</v>
      </c>
      <c r="O214" s="11" t="str">
        <f t="shared" si="3"/>
        <v>01°37'31''N 075°52'02''W</v>
      </c>
    </row>
    <row r="215" spans="11:15" ht="15.75" customHeight="1">
      <c r="K215" s="17" t="s">
        <v>795</v>
      </c>
      <c r="L215" s="9" t="s">
        <v>796</v>
      </c>
      <c r="M215" s="9" t="s">
        <v>797</v>
      </c>
      <c r="O215" s="11" t="str">
        <f t="shared" si="3"/>
        <v>08°24'10''N 073°09'48''W</v>
      </c>
    </row>
    <row r="216" spans="11:15" ht="15.75" customHeight="1">
      <c r="K216" s="17" t="s">
        <v>798</v>
      </c>
      <c r="L216" s="9" t="s">
        <v>799</v>
      </c>
      <c r="M216" s="9" t="s">
        <v>800</v>
      </c>
      <c r="O216" s="11" t="str">
        <f t="shared" si="3"/>
        <v>09°30'13''N 075°19'31''W</v>
      </c>
    </row>
    <row r="217" spans="11:15" ht="15.75" customHeight="1">
      <c r="K217" s="17" t="s">
        <v>801</v>
      </c>
      <c r="L217" s="9" t="s">
        <v>802</v>
      </c>
      <c r="M217" s="9" t="s">
        <v>803</v>
      </c>
      <c r="O217" s="11" t="str">
        <f t="shared" si="3"/>
        <v>03°46'20''N 070°39'24''W</v>
      </c>
    </row>
    <row r="218" spans="11:15" ht="15.75" customHeight="1">
      <c r="K218" s="17" t="s">
        <v>804</v>
      </c>
      <c r="L218" s="9" t="s">
        <v>805</v>
      </c>
      <c r="M218" s="9" t="s">
        <v>806</v>
      </c>
      <c r="O218" s="11" t="str">
        <f t="shared" si="3"/>
        <v>09°37'04''N 076°33'04''W</v>
      </c>
    </row>
    <row r="219" spans="11:15" ht="15.75" customHeight="1">
      <c r="K219" s="17" t="s">
        <v>807</v>
      </c>
      <c r="L219" s="9" t="s">
        <v>808</v>
      </c>
      <c r="M219" s="9" t="s">
        <v>809</v>
      </c>
      <c r="O219" s="11" t="str">
        <f t="shared" si="3"/>
        <v>11°27'39''N 073°34'16''W</v>
      </c>
    </row>
    <row r="220" spans="11:15" ht="15.75" customHeight="1">
      <c r="K220" s="17" t="s">
        <v>810</v>
      </c>
      <c r="L220" s="9" t="s">
        <v>811</v>
      </c>
      <c r="M220" s="9" t="s">
        <v>366</v>
      </c>
      <c r="O220" s="11" t="str">
        <f t="shared" si="3"/>
        <v>05°47'26''N 076°13'31''W</v>
      </c>
    </row>
    <row r="221" spans="11:15" ht="15.75" customHeight="1">
      <c r="K221" s="17" t="s">
        <v>812</v>
      </c>
      <c r="L221" s="9" t="s">
        <v>813</v>
      </c>
      <c r="M221" s="9" t="s">
        <v>814</v>
      </c>
      <c r="O221" s="11" t="str">
        <f t="shared" si="3"/>
        <v>02°35'31''N 076°36'40''W</v>
      </c>
    </row>
    <row r="222" spans="11:15" ht="15.75" customHeight="1">
      <c r="K222" s="17" t="s">
        <v>815</v>
      </c>
      <c r="L222" s="9" t="s">
        <v>816</v>
      </c>
      <c r="M222" s="9" t="s">
        <v>817</v>
      </c>
      <c r="O222" s="11" t="str">
        <f t="shared" si="3"/>
        <v>04°43'36''N 074°36'38''W</v>
      </c>
    </row>
    <row r="223" spans="11:15" ht="15.75" customHeight="1">
      <c r="K223" s="17" t="s">
        <v>818</v>
      </c>
      <c r="L223" s="9" t="s">
        <v>819</v>
      </c>
      <c r="M223" s="9" t="s">
        <v>820</v>
      </c>
      <c r="O223" s="11" t="str">
        <f t="shared" si="3"/>
        <v>05°25'11''N 074°06'22''W</v>
      </c>
    </row>
    <row r="224" spans="11:15" ht="15.75" customHeight="1">
      <c r="K224" s="17" t="s">
        <v>821</v>
      </c>
      <c r="L224" s="9" t="s">
        <v>822</v>
      </c>
      <c r="M224" s="9" t="s">
        <v>823</v>
      </c>
      <c r="O224" s="11" t="str">
        <f t="shared" si="3"/>
        <v>07°37'54''N 074°51'40''W</v>
      </c>
    </row>
    <row r="225" spans="11:15" ht="15.75" customHeight="1">
      <c r="K225" s="17" t="s">
        <v>824</v>
      </c>
      <c r="L225" s="9" t="s">
        <v>825</v>
      </c>
      <c r="M225" s="9" t="s">
        <v>826</v>
      </c>
      <c r="O225" s="11" t="str">
        <f t="shared" si="3"/>
        <v>05°29'13''N 073°30'46''W</v>
      </c>
    </row>
    <row r="226" spans="11:15" ht="15.75" customHeight="1">
      <c r="K226" s="17" t="s">
        <v>827</v>
      </c>
      <c r="L226" s="9" t="s">
        <v>828</v>
      </c>
      <c r="M226" s="9" t="s">
        <v>829</v>
      </c>
      <c r="O226" s="11" t="str">
        <f t="shared" si="3"/>
        <v>05°30'49''N 074°11'15''W</v>
      </c>
    </row>
    <row r="227" spans="11:15" ht="15.75" customHeight="1">
      <c r="K227" s="17" t="s">
        <v>830</v>
      </c>
      <c r="L227" s="9" t="s">
        <v>831</v>
      </c>
      <c r="M227" s="9" t="s">
        <v>832</v>
      </c>
      <c r="O227" s="11" t="str">
        <f t="shared" si="3"/>
        <v>02°34'25''N 077°53'39''W</v>
      </c>
    </row>
    <row r="228" spans="11:15" ht="15.75" customHeight="1">
      <c r="K228" s="17" t="s">
        <v>833</v>
      </c>
      <c r="L228" s="9" t="s">
        <v>834</v>
      </c>
      <c r="M228" s="9" t="s">
        <v>835</v>
      </c>
      <c r="O228" s="11" t="str">
        <f t="shared" si="3"/>
        <v>11°45'26''N 072°18'09''W</v>
      </c>
    </row>
    <row r="229" spans="11:15" ht="15.75" customHeight="1">
      <c r="K229" s="17" t="s">
        <v>836</v>
      </c>
      <c r="L229" s="9" t="s">
        <v>837</v>
      </c>
      <c r="M229" s="9" t="s">
        <v>838</v>
      </c>
      <c r="O229" s="11" t="str">
        <f t="shared" si="3"/>
        <v>06°01'27''N 073°45'26''W</v>
      </c>
    </row>
    <row r="230" spans="11:15" ht="15.75" customHeight="1">
      <c r="K230" s="17" t="s">
        <v>839</v>
      </c>
      <c r="L230" s="9" t="s">
        <v>840</v>
      </c>
      <c r="M230" s="9" t="s">
        <v>841</v>
      </c>
      <c r="O230" s="11" t="str">
        <f t="shared" si="3"/>
        <v>12°07'44''N 071°06'23''W</v>
      </c>
    </row>
    <row r="231" spans="11:15" ht="15.75" customHeight="1">
      <c r="K231" s="17" t="s">
        <v>842</v>
      </c>
      <c r="L231" s="9" t="s">
        <v>843</v>
      </c>
      <c r="M231" s="9" t="s">
        <v>844</v>
      </c>
      <c r="O231" s="11" t="str">
        <f t="shared" si="3"/>
        <v>04°04'30''N 074°51'38''W</v>
      </c>
    </row>
    <row r="232" spans="11:15" ht="15.75" customHeight="1">
      <c r="K232" s="17" t="s">
        <v>845</v>
      </c>
      <c r="L232" s="9" t="s">
        <v>846</v>
      </c>
      <c r="M232" s="9" t="s">
        <v>847</v>
      </c>
      <c r="O232" s="11" t="str">
        <f t="shared" si="3"/>
        <v>02°22'56''N 076°08'47''W</v>
      </c>
    </row>
    <row r="233" spans="11:15" ht="15.75" customHeight="1">
      <c r="K233" s="17" t="s">
        <v>848</v>
      </c>
      <c r="L233" s="9" t="s">
        <v>849</v>
      </c>
      <c r="M233" s="9" t="s">
        <v>850</v>
      </c>
      <c r="O233" s="11" t="str">
        <f t="shared" si="3"/>
        <v>02°27'43''S 072°50'56''W</v>
      </c>
    </row>
    <row r="234" spans="11:15" ht="15.75" customHeight="1">
      <c r="K234" s="17" t="s">
        <v>851</v>
      </c>
      <c r="L234" s="9" t="s">
        <v>852</v>
      </c>
      <c r="M234" s="9" t="s">
        <v>853</v>
      </c>
      <c r="O234" s="11" t="str">
        <f t="shared" si="3"/>
        <v>09°01'13''N 074°21'34''W</v>
      </c>
    </row>
    <row r="235" spans="11:15" ht="15.75" customHeight="1">
      <c r="K235" s="17" t="s">
        <v>854</v>
      </c>
      <c r="L235" s="9" t="s">
        <v>855</v>
      </c>
      <c r="M235" s="9" t="s">
        <v>856</v>
      </c>
      <c r="O235" s="11" t="str">
        <f t="shared" si="3"/>
        <v>00°11'47''N 074°05'04''W</v>
      </c>
    </row>
    <row r="236" spans="11:15" ht="15.75" customHeight="1">
      <c r="K236" s="17" t="s">
        <v>857</v>
      </c>
      <c r="L236" s="9" t="s">
        <v>858</v>
      </c>
      <c r="M236" s="9" t="s">
        <v>859</v>
      </c>
      <c r="O236" s="11" t="str">
        <f t="shared" si="3"/>
        <v>06°00'57''N 073°59'42''W</v>
      </c>
    </row>
    <row r="237" spans="11:15" ht="15.75" customHeight="1">
      <c r="K237" s="17" t="s">
        <v>860</v>
      </c>
      <c r="L237" s="9" t="s">
        <v>861</v>
      </c>
      <c r="M237" s="9" t="s">
        <v>862</v>
      </c>
      <c r="O237" s="11" t="str">
        <f t="shared" si="3"/>
        <v>00°02'29''S 071°59'59''W</v>
      </c>
    </row>
    <row r="238" spans="11:15" ht="15.75" customHeight="1">
      <c r="K238" s="17" t="s">
        <v>863</v>
      </c>
      <c r="L238" s="9" t="s">
        <v>864</v>
      </c>
      <c r="M238" s="9" t="s">
        <v>865</v>
      </c>
      <c r="O238" s="11" t="str">
        <f t="shared" si="3"/>
        <v>06°50'21''N 078°12'50''W</v>
      </c>
    </row>
    <row r="239" spans="11:15" ht="15.75" customHeight="1">
      <c r="K239" s="17" t="s">
        <v>866</v>
      </c>
      <c r="L239" s="9" t="s">
        <v>867</v>
      </c>
      <c r="M239" s="9" t="s">
        <v>868</v>
      </c>
      <c r="O239" s="11" t="str">
        <f t="shared" si="3"/>
        <v>03°50'32''N 071°17'35''W</v>
      </c>
    </row>
    <row r="240" spans="11:15" ht="15.75" customHeight="1">
      <c r="K240" s="17" t="s">
        <v>869</v>
      </c>
      <c r="L240" s="9" t="s">
        <v>870</v>
      </c>
      <c r="M240" s="9" t="s">
        <v>871</v>
      </c>
      <c r="O240" s="11" t="str">
        <f t="shared" si="3"/>
        <v>03°18'46''N 073°55'53''W</v>
      </c>
    </row>
    <row r="241" spans="11:15" ht="15.75" customHeight="1">
      <c r="K241" s="17" t="s">
        <v>872</v>
      </c>
      <c r="L241" s="9" t="s">
        <v>873</v>
      </c>
      <c r="M241" s="9" t="s">
        <v>874</v>
      </c>
      <c r="O241" s="11" t="str">
        <f t="shared" si="3"/>
        <v>04°31'02''N 081°36'25''W</v>
      </c>
    </row>
    <row r="242" spans="11:15" ht="15.75" customHeight="1">
      <c r="K242" s="17" t="s">
        <v>875</v>
      </c>
      <c r="L242" s="9" t="s">
        <v>876</v>
      </c>
      <c r="M242" s="9" t="s">
        <v>877</v>
      </c>
      <c r="O242" s="11" t="str">
        <f t="shared" si="3"/>
        <v>07°29'29''N 078°48'05''W</v>
      </c>
    </row>
    <row r="243" spans="11:15" ht="15.75" customHeight="1">
      <c r="K243" s="17" t="s">
        <v>878</v>
      </c>
      <c r="L243" s="9" t="s">
        <v>879</v>
      </c>
      <c r="M243" s="9" t="s">
        <v>880</v>
      </c>
      <c r="O243" s="11" t="str">
        <f t="shared" si="3"/>
        <v>09°30'14''N 075°39'52''W</v>
      </c>
    </row>
    <row r="244" spans="11:15" ht="15.75" customHeight="1">
      <c r="K244" s="17" t="s">
        <v>881</v>
      </c>
      <c r="L244" s="9" t="s">
        <v>590</v>
      </c>
      <c r="M244" s="9" t="s">
        <v>882</v>
      </c>
      <c r="O244" s="11" t="str">
        <f t="shared" si="3"/>
        <v>04°27'10''N 076°01'12''W</v>
      </c>
    </row>
    <row r="245" spans="11:15" ht="15.75" customHeight="1">
      <c r="K245" s="17" t="s">
        <v>883</v>
      </c>
      <c r="L245" s="9" t="s">
        <v>884</v>
      </c>
      <c r="M245" s="9" t="s">
        <v>885</v>
      </c>
      <c r="O245" s="11" t="str">
        <f t="shared" si="3"/>
        <v>11°13'43''N 073°00'16''W</v>
      </c>
    </row>
    <row r="246" spans="11:15" ht="15.75" customHeight="1">
      <c r="K246" s="17" t="s">
        <v>886</v>
      </c>
      <c r="L246" s="9" t="s">
        <v>887</v>
      </c>
      <c r="M246" s="9" t="s">
        <v>888</v>
      </c>
      <c r="O246" s="11" t="str">
        <f t="shared" si="3"/>
        <v>08°14'03''N 073°30'43''W</v>
      </c>
    </row>
    <row r="247" spans="11:15" ht="15.75" customHeight="1">
      <c r="K247" s="17" t="s">
        <v>889</v>
      </c>
      <c r="L247" s="9" t="s">
        <v>890</v>
      </c>
      <c r="M247" s="9" t="s">
        <v>891</v>
      </c>
      <c r="O247" s="11" t="str">
        <f t="shared" si="3"/>
        <v>03°12'12''N 075°44'01''W</v>
      </c>
    </row>
    <row r="248" spans="11:15" ht="15.75" customHeight="1">
      <c r="K248" s="17" t="s">
        <v>892</v>
      </c>
      <c r="L248" s="9" t="s">
        <v>893</v>
      </c>
      <c r="M248" s="9" t="s">
        <v>336</v>
      </c>
      <c r="O248" s="11" t="str">
        <f t="shared" si="3"/>
        <v>10°09'43''N 077°25'00''W</v>
      </c>
    </row>
    <row r="249" spans="11:15" ht="15.75" customHeight="1">
      <c r="K249" s="17" t="s">
        <v>894</v>
      </c>
      <c r="L249" s="9" t="s">
        <v>895</v>
      </c>
      <c r="M249" s="9" t="s">
        <v>896</v>
      </c>
      <c r="O249" s="11" t="str">
        <f t="shared" si="3"/>
        <v>02°38'11''N 076°20'46''W</v>
      </c>
    </row>
    <row r="250" spans="11:15" ht="15.75" customHeight="1">
      <c r="K250" s="17" t="s">
        <v>897</v>
      </c>
      <c r="L250" s="9" t="s">
        <v>898</v>
      </c>
      <c r="M250" s="9" t="s">
        <v>832</v>
      </c>
      <c r="O250" s="11" t="str">
        <f t="shared" si="3"/>
        <v>03°01'59''N 077°53'39''W</v>
      </c>
    </row>
    <row r="251" spans="11:15" ht="15.75" customHeight="1">
      <c r="K251" s="17" t="s">
        <v>899</v>
      </c>
      <c r="L251" s="9" t="s">
        <v>900</v>
      </c>
      <c r="M251" s="9" t="s">
        <v>901</v>
      </c>
      <c r="O251" s="11" t="str">
        <f t="shared" si="3"/>
        <v>09°41'28''N 073°42'14''W</v>
      </c>
    </row>
    <row r="252" spans="11:15" ht="15.75" customHeight="1">
      <c r="K252" s="17" t="s">
        <v>902</v>
      </c>
      <c r="L252" s="9" t="s">
        <v>903</v>
      </c>
      <c r="M252" s="9" t="s">
        <v>904</v>
      </c>
      <c r="O252" s="11" t="str">
        <f t="shared" si="3"/>
        <v>03°50'53''N 071°39'04''W</v>
      </c>
    </row>
    <row r="253" spans="11:15" ht="15.75" customHeight="1">
      <c r="K253" s="17" t="s">
        <v>905</v>
      </c>
      <c r="L253" s="9" t="s">
        <v>906</v>
      </c>
      <c r="M253" s="9" t="s">
        <v>907</v>
      </c>
      <c r="O253" s="11" t="str">
        <f t="shared" si="3"/>
        <v>08°20'10''N 074°24'24''W</v>
      </c>
    </row>
    <row r="254" spans="11:15" ht="15.75" customHeight="1">
      <c r="K254" s="17" t="s">
        <v>908</v>
      </c>
      <c r="L254" s="9" t="s">
        <v>909</v>
      </c>
      <c r="M254" s="9" t="s">
        <v>675</v>
      </c>
      <c r="O254" s="11" t="str">
        <f t="shared" si="3"/>
        <v>06°06'49''N 074°40'50''W</v>
      </c>
    </row>
    <row r="255" spans="11:15" ht="15.75" customHeight="1">
      <c r="K255" s="17" t="s">
        <v>910</v>
      </c>
      <c r="L255" s="9" t="s">
        <v>911</v>
      </c>
      <c r="M255" s="9" t="s">
        <v>912</v>
      </c>
      <c r="O255" s="11" t="str">
        <f t="shared" si="3"/>
        <v>04°28'22''N 075°33'24''W</v>
      </c>
    </row>
    <row r="256" spans="11:15" ht="15.75" customHeight="1">
      <c r="K256" s="17" t="s">
        <v>913</v>
      </c>
      <c r="L256" s="9" t="s">
        <v>914</v>
      </c>
      <c r="M256" s="9" t="s">
        <v>915</v>
      </c>
      <c r="O256" s="11" t="str">
        <f t="shared" si="3"/>
        <v>03°01'55''N 076°34'36''W</v>
      </c>
    </row>
    <row r="257" spans="11:15" ht="15.75" customHeight="1">
      <c r="K257" s="17" t="s">
        <v>916</v>
      </c>
      <c r="L257" s="9" t="s">
        <v>917</v>
      </c>
      <c r="M257" s="9" t="s">
        <v>918</v>
      </c>
      <c r="O257" s="11" t="str">
        <f t="shared" si="3"/>
        <v>00°01'53''S 071°26'38''W</v>
      </c>
    </row>
    <row r="258" spans="11:15" ht="15.75" customHeight="1">
      <c r="K258" s="17" t="s">
        <v>919</v>
      </c>
      <c r="L258" s="9" t="s">
        <v>920</v>
      </c>
      <c r="M258" s="9" t="s">
        <v>921</v>
      </c>
      <c r="O258" s="11" t="str">
        <f t="shared" si="3"/>
        <v>09°55'35''N 074°36'52''W</v>
      </c>
    </row>
    <row r="259" spans="11:15" ht="15.75" customHeight="1">
      <c r="K259" s="17" t="s">
        <v>922</v>
      </c>
      <c r="L259" s="9" t="s">
        <v>923</v>
      </c>
      <c r="M259" s="9" t="s">
        <v>924</v>
      </c>
      <c r="O259" s="11" t="str">
        <f t="shared" si="3"/>
        <v>06°50'49''N 076°41'06''W</v>
      </c>
    </row>
    <row r="260" spans="11:15" ht="15.75" customHeight="1">
      <c r="K260" s="17" t="s">
        <v>925</v>
      </c>
      <c r="L260" s="9" t="s">
        <v>926</v>
      </c>
      <c r="M260" s="9" t="s">
        <v>927</v>
      </c>
      <c r="O260" s="11" t="str">
        <f t="shared" si="3"/>
        <v>06°12'55''N 072°07'26''W</v>
      </c>
    </row>
    <row r="261" spans="11:15" ht="15.75" customHeight="1">
      <c r="K261" s="17" t="s">
        <v>928</v>
      </c>
      <c r="L261" s="9" t="s">
        <v>929</v>
      </c>
      <c r="M261" s="9" t="s">
        <v>930</v>
      </c>
      <c r="O261" s="11" t="str">
        <f t="shared" ref="O261:O324" si="4">CONCATENATE(L261," ",M261)</f>
        <v>05°41'41''N 075°07'30''W</v>
      </c>
    </row>
    <row r="262" spans="11:15" ht="15.75" customHeight="1">
      <c r="K262" s="17" t="s">
        <v>931</v>
      </c>
      <c r="L262" s="9" t="s">
        <v>932</v>
      </c>
      <c r="M262" s="9" t="s">
        <v>933</v>
      </c>
      <c r="O262" s="11" t="str">
        <f t="shared" si="4"/>
        <v>05°24'15''N 075°37'08''W</v>
      </c>
    </row>
    <row r="263" spans="11:15" ht="15.75" customHeight="1">
      <c r="K263" s="17" t="s">
        <v>934</v>
      </c>
      <c r="L263" s="9" t="s">
        <v>935</v>
      </c>
      <c r="M263" s="9" t="s">
        <v>936</v>
      </c>
      <c r="O263" s="11" t="str">
        <f t="shared" si="4"/>
        <v>07°19'14''N 073°23'24''W</v>
      </c>
    </row>
    <row r="264" spans="11:15" ht="15.75" customHeight="1">
      <c r="K264" s="17" t="s">
        <v>937</v>
      </c>
      <c r="L264" s="9" t="s">
        <v>938</v>
      </c>
      <c r="M264" s="9" t="s">
        <v>939</v>
      </c>
      <c r="O264" s="11" t="str">
        <f t="shared" si="4"/>
        <v>07°34'05''N 077°43'59''W</v>
      </c>
    </row>
    <row r="265" spans="11:15" ht="15.75" customHeight="1">
      <c r="K265" s="17" t="s">
        <v>940</v>
      </c>
      <c r="L265" s="9" t="s">
        <v>941</v>
      </c>
      <c r="M265" s="9" t="s">
        <v>942</v>
      </c>
      <c r="O265" s="11" t="str">
        <f t="shared" si="4"/>
        <v>03°57'23''N 076°36'49''W</v>
      </c>
    </row>
    <row r="266" spans="11:15" ht="15.75" customHeight="1">
      <c r="K266" s="17" t="s">
        <v>943</v>
      </c>
      <c r="L266" s="9" t="s">
        <v>944</v>
      </c>
      <c r="M266" s="9" t="s">
        <v>945</v>
      </c>
      <c r="O266" s="11" t="str">
        <f t="shared" si="4"/>
        <v>09°25'25''N 073°54'17''W</v>
      </c>
    </row>
    <row r="267" spans="11:15" ht="15.75" customHeight="1">
      <c r="K267" s="17" t="s">
        <v>946</v>
      </c>
      <c r="L267" s="9" t="s">
        <v>947</v>
      </c>
      <c r="M267" s="9" t="s">
        <v>948</v>
      </c>
      <c r="O267" s="11" t="str">
        <f t="shared" si="4"/>
        <v>08°32'32''N 077°24'42''W</v>
      </c>
    </row>
    <row r="268" spans="11:15" ht="15.75" customHeight="1">
      <c r="K268" s="17" t="s">
        <v>949</v>
      </c>
      <c r="L268" s="9" t="s">
        <v>950</v>
      </c>
      <c r="M268" s="9" t="s">
        <v>951</v>
      </c>
      <c r="O268" s="11" t="str">
        <f t="shared" si="4"/>
        <v>11°40'23''N 075°16'32''W</v>
      </c>
    </row>
    <row r="269" spans="11:15" ht="15.75" customHeight="1">
      <c r="K269" s="17" t="s">
        <v>952</v>
      </c>
      <c r="L269" s="9" t="s">
        <v>953</v>
      </c>
      <c r="M269" s="9" t="s">
        <v>954</v>
      </c>
      <c r="O269" s="11" t="str">
        <f t="shared" si="4"/>
        <v>04°05'45''S 070°46'01''W</v>
      </c>
    </row>
    <row r="270" spans="11:15" ht="15.75" customHeight="1">
      <c r="K270" s="17" t="s">
        <v>955</v>
      </c>
      <c r="L270" s="9" t="s">
        <v>956</v>
      </c>
      <c r="M270" s="9" t="s">
        <v>957</v>
      </c>
      <c r="O270" s="11" t="str">
        <f t="shared" si="4"/>
        <v>04°21'54''N 074°36'59''W</v>
      </c>
    </row>
    <row r="271" spans="11:15" ht="15.75" customHeight="1">
      <c r="K271" s="17" t="s">
        <v>958</v>
      </c>
      <c r="L271" s="9" t="s">
        <v>485</v>
      </c>
      <c r="M271" s="9" t="s">
        <v>959</v>
      </c>
      <c r="O271" s="11" t="str">
        <f t="shared" si="4"/>
        <v>15°00'00''N 077°41'43''W</v>
      </c>
    </row>
    <row r="272" spans="11:15" ht="15.75" customHeight="1">
      <c r="K272" s="17" t="s">
        <v>960</v>
      </c>
      <c r="L272" s="9" t="s">
        <v>961</v>
      </c>
      <c r="M272" s="9" t="s">
        <v>962</v>
      </c>
      <c r="O272" s="11" t="str">
        <f t="shared" si="4"/>
        <v>04°39'37''N 070°20'53''W</v>
      </c>
    </row>
    <row r="273" spans="11:15" ht="15.75" customHeight="1">
      <c r="K273" s="17" t="s">
        <v>963</v>
      </c>
      <c r="L273" s="9" t="s">
        <v>964</v>
      </c>
      <c r="M273" s="9" t="s">
        <v>965</v>
      </c>
      <c r="O273" s="11" t="str">
        <f t="shared" si="4"/>
        <v>07°00'59''N 071°58'01''W</v>
      </c>
    </row>
    <row r="274" spans="11:15" ht="15.75" customHeight="1">
      <c r="K274" s="17" t="s">
        <v>966</v>
      </c>
      <c r="L274" s="9" t="s">
        <v>967</v>
      </c>
      <c r="M274" s="9" t="s">
        <v>968</v>
      </c>
      <c r="O274" s="11" t="str">
        <f t="shared" si="4"/>
        <v>04°30'29''N 076°14'49''W</v>
      </c>
    </row>
    <row r="275" spans="11:15" ht="15.75" customHeight="1">
      <c r="K275" s="17" t="s">
        <v>969</v>
      </c>
      <c r="L275" s="9" t="s">
        <v>485</v>
      </c>
      <c r="M275" s="9" t="s">
        <v>970</v>
      </c>
      <c r="O275" s="11" t="str">
        <f t="shared" si="4"/>
        <v>15°00'00''N 076°52'49''W</v>
      </c>
    </row>
    <row r="276" spans="11:15" ht="15.75" customHeight="1">
      <c r="K276" s="17" t="s">
        <v>971</v>
      </c>
      <c r="L276" s="9" t="s">
        <v>972</v>
      </c>
      <c r="M276" s="9" t="s">
        <v>973</v>
      </c>
      <c r="O276" s="11" t="str">
        <f t="shared" si="4"/>
        <v>03°34'56''N 068°56'08''W</v>
      </c>
    </row>
    <row r="277" spans="11:15" ht="15.75" customHeight="1">
      <c r="K277" s="17" t="s">
        <v>974</v>
      </c>
      <c r="L277" s="9" t="s">
        <v>975</v>
      </c>
      <c r="M277" s="9" t="s">
        <v>976</v>
      </c>
      <c r="O277" s="11" t="str">
        <f t="shared" si="4"/>
        <v>02°38'50''N 076°27'14''W</v>
      </c>
    </row>
    <row r="278" spans="11:15" ht="15.75" customHeight="1">
      <c r="K278" s="17" t="s">
        <v>977</v>
      </c>
      <c r="L278" s="9" t="s">
        <v>978</v>
      </c>
      <c r="M278" s="9" t="s">
        <v>979</v>
      </c>
      <c r="O278" s="11" t="str">
        <f t="shared" si="4"/>
        <v>09°48'47''N 072°58'22''W</v>
      </c>
    </row>
    <row r="279" spans="11:15" ht="15.75" customHeight="1">
      <c r="K279" s="17" t="s">
        <v>980</v>
      </c>
      <c r="L279" s="9" t="s">
        <v>981</v>
      </c>
      <c r="M279" s="9" t="s">
        <v>982</v>
      </c>
      <c r="O279" s="11" t="str">
        <f t="shared" si="4"/>
        <v>10°32'59''N 076°22'11''W</v>
      </c>
    </row>
    <row r="280" spans="11:15" ht="15.75" customHeight="1">
      <c r="K280" s="17" t="s">
        <v>983</v>
      </c>
      <c r="L280" s="9" t="s">
        <v>479</v>
      </c>
      <c r="M280" s="9" t="s">
        <v>984</v>
      </c>
      <c r="O280" s="11" t="str">
        <f t="shared" si="4"/>
        <v>07°01'15''N 075°26'24''W</v>
      </c>
    </row>
    <row r="281" spans="11:15" ht="15.75" customHeight="1">
      <c r="K281" s="17" t="s">
        <v>985</v>
      </c>
      <c r="L281" s="9" t="s">
        <v>986</v>
      </c>
      <c r="M281" s="9" t="s">
        <v>987</v>
      </c>
      <c r="O281" s="11" t="str">
        <f t="shared" si="4"/>
        <v>00°29'31''N 074°42'24''W</v>
      </c>
    </row>
    <row r="282" spans="11:15" ht="15.75" customHeight="1">
      <c r="K282" s="17" t="s">
        <v>988</v>
      </c>
      <c r="L282" s="9" t="s">
        <v>989</v>
      </c>
      <c r="M282" s="9" t="s">
        <v>990</v>
      </c>
      <c r="O282" s="11" t="str">
        <f t="shared" si="4"/>
        <v>07°16'53''N 079°34'41''W</v>
      </c>
    </row>
    <row r="283" spans="11:15" ht="15.75" customHeight="1">
      <c r="K283" s="17" t="s">
        <v>991</v>
      </c>
      <c r="L283" s="9" t="s">
        <v>992</v>
      </c>
      <c r="M283" s="9" t="s">
        <v>993</v>
      </c>
      <c r="O283" s="11" t="str">
        <f t="shared" si="4"/>
        <v>11°13'29''N 073°35'43''W</v>
      </c>
    </row>
    <row r="284" spans="11:15" ht="15.75" customHeight="1">
      <c r="K284" s="17" t="s">
        <v>994</v>
      </c>
      <c r="L284" s="9" t="s">
        <v>995</v>
      </c>
      <c r="M284" s="9" t="s">
        <v>542</v>
      </c>
      <c r="O284" s="11" t="str">
        <f t="shared" si="4"/>
        <v>03°42'51''N 072°58'38''W</v>
      </c>
    </row>
    <row r="285" spans="11:15" ht="15.75" customHeight="1">
      <c r="K285" s="17" t="s">
        <v>996</v>
      </c>
      <c r="L285" s="9" t="s">
        <v>997</v>
      </c>
      <c r="M285" s="9" t="s">
        <v>366</v>
      </c>
      <c r="O285" s="11" t="str">
        <f t="shared" si="4"/>
        <v>06°32'00''N 076°13'31''W</v>
      </c>
    </row>
    <row r="286" spans="11:15" ht="15.75" customHeight="1">
      <c r="K286" s="17" t="s">
        <v>998</v>
      </c>
      <c r="L286" s="9" t="s">
        <v>999</v>
      </c>
      <c r="M286" s="9" t="s">
        <v>1000</v>
      </c>
      <c r="O286" s="11" t="str">
        <f t="shared" si="4"/>
        <v>04°46'40''N 072°09'21''W</v>
      </c>
    </row>
    <row r="287" spans="11:15" ht="15.75" customHeight="1">
      <c r="K287" s="17" t="s">
        <v>1001</v>
      </c>
      <c r="L287" s="9" t="s">
        <v>1002</v>
      </c>
      <c r="M287" s="9" t="s">
        <v>1003</v>
      </c>
      <c r="O287" s="11" t="str">
        <f t="shared" si="4"/>
        <v>12°20'14''N 075°15'44''W</v>
      </c>
    </row>
    <row r="288" spans="11:15" ht="15.75" customHeight="1">
      <c r="K288" s="17" t="s">
        <v>1004</v>
      </c>
      <c r="L288" s="9" t="s">
        <v>1005</v>
      </c>
      <c r="M288" s="9" t="s">
        <v>1006</v>
      </c>
      <c r="O288" s="11" t="str">
        <f t="shared" si="4"/>
        <v>05°58'03''N 073°36'44''W</v>
      </c>
    </row>
    <row r="289" spans="11:15" ht="15.75" customHeight="1">
      <c r="K289" s="17" t="s">
        <v>1007</v>
      </c>
      <c r="L289" s="9" t="s">
        <v>1008</v>
      </c>
      <c r="M289" s="9" t="s">
        <v>1009</v>
      </c>
      <c r="O289" s="11" t="str">
        <f t="shared" si="4"/>
        <v>10°50'04''N 077°05'52''W</v>
      </c>
    </row>
    <row r="290" spans="11:15" ht="15.75" customHeight="1">
      <c r="K290" s="17" t="s">
        <v>1010</v>
      </c>
      <c r="L290" s="9" t="s">
        <v>1011</v>
      </c>
      <c r="M290" s="9" t="s">
        <v>1012</v>
      </c>
      <c r="O290" s="11" t="str">
        <f t="shared" si="4"/>
        <v>08°01'32''N 077°13'06''W</v>
      </c>
    </row>
    <row r="291" spans="11:15" ht="15.75" customHeight="1">
      <c r="K291" s="17" t="s">
        <v>1013</v>
      </c>
      <c r="L291" s="9" t="s">
        <v>1014</v>
      </c>
      <c r="M291" s="9" t="s">
        <v>1015</v>
      </c>
      <c r="O291" s="11" t="str">
        <f t="shared" si="4"/>
        <v>03°52'38''N 077°10'09''W</v>
      </c>
    </row>
    <row r="292" spans="11:15" ht="15.75" customHeight="1">
      <c r="K292" s="17" t="s">
        <v>1016</v>
      </c>
      <c r="L292" s="9" t="s">
        <v>1017</v>
      </c>
      <c r="M292" s="9" t="s">
        <v>1018</v>
      </c>
      <c r="O292" s="11" t="str">
        <f t="shared" si="4"/>
        <v>05°35'08''N 068°00'00''W</v>
      </c>
    </row>
    <row r="293" spans="11:15" ht="15.75" customHeight="1">
      <c r="K293" s="17" t="s">
        <v>1019</v>
      </c>
      <c r="L293" s="9" t="s">
        <v>1020</v>
      </c>
      <c r="M293" s="9" t="s">
        <v>1021</v>
      </c>
      <c r="O293" s="11" t="str">
        <f t="shared" si="4"/>
        <v>01°49'31''N 075°51'28''W</v>
      </c>
    </row>
    <row r="294" spans="11:15" ht="15.75" customHeight="1">
      <c r="K294" s="17" t="s">
        <v>1022</v>
      </c>
      <c r="L294" s="9" t="s">
        <v>388</v>
      </c>
      <c r="M294" s="9" t="s">
        <v>1023</v>
      </c>
      <c r="O294" s="11" t="str">
        <f t="shared" si="4"/>
        <v>01°25'00''N 079°37'27''W</v>
      </c>
    </row>
    <row r="295" spans="11:15" ht="15.75" customHeight="1">
      <c r="K295" s="17" t="s">
        <v>1024</v>
      </c>
      <c r="L295" s="9" t="s">
        <v>479</v>
      </c>
      <c r="M295" s="9" t="s">
        <v>1025</v>
      </c>
      <c r="O295" s="11" t="str">
        <f t="shared" si="4"/>
        <v>07°01'15''N 075°23'27''W</v>
      </c>
    </row>
    <row r="296" spans="11:15" ht="15.75" customHeight="1">
      <c r="K296" s="17" t="s">
        <v>1026</v>
      </c>
      <c r="L296" s="9" t="s">
        <v>485</v>
      </c>
      <c r="M296" s="9" t="s">
        <v>1027</v>
      </c>
      <c r="O296" s="11" t="str">
        <f t="shared" si="4"/>
        <v>15°00'00''N 081°35'18''W</v>
      </c>
    </row>
    <row r="297" spans="11:15" ht="15.75" customHeight="1">
      <c r="K297" s="17" t="s">
        <v>1028</v>
      </c>
      <c r="L297" s="9" t="s">
        <v>1029</v>
      </c>
      <c r="M297" s="9" t="s">
        <v>1030</v>
      </c>
      <c r="O297" s="11" t="str">
        <f t="shared" si="4"/>
        <v>00°30'02''N 076°30'08''W</v>
      </c>
    </row>
    <row r="298" spans="11:15" ht="15.75" customHeight="1">
      <c r="K298" s="17" t="s">
        <v>1031</v>
      </c>
      <c r="L298" s="9" t="s">
        <v>1032</v>
      </c>
      <c r="M298" s="9" t="s">
        <v>1033</v>
      </c>
      <c r="O298" s="11" t="str">
        <f t="shared" si="4"/>
        <v>04°12'43''N 075°54'48''W</v>
      </c>
    </row>
    <row r="299" spans="11:15" ht="15.75" customHeight="1">
      <c r="K299" s="17" t="s">
        <v>1034</v>
      </c>
      <c r="L299" s="9" t="s">
        <v>1035</v>
      </c>
      <c r="M299" s="9" t="s">
        <v>1036</v>
      </c>
      <c r="O299" s="11" t="str">
        <f t="shared" si="4"/>
        <v>03°52'08''N 074°44'29''W</v>
      </c>
    </row>
    <row r="300" spans="11:15" ht="15.75" customHeight="1">
      <c r="K300" s="17" t="s">
        <v>1037</v>
      </c>
      <c r="L300" s="9" t="s">
        <v>1038</v>
      </c>
      <c r="M300" s="9" t="s">
        <v>1039</v>
      </c>
      <c r="O300" s="11" t="str">
        <f t="shared" si="4"/>
        <v>07°15'25''N 073°14'29''W</v>
      </c>
    </row>
    <row r="301" spans="11:15" ht="15.75" customHeight="1">
      <c r="K301" s="17" t="s">
        <v>1040</v>
      </c>
      <c r="L301" s="9" t="s">
        <v>1041</v>
      </c>
      <c r="M301" s="9" t="s">
        <v>1042</v>
      </c>
      <c r="O301" s="11" t="str">
        <f t="shared" si="4"/>
        <v>04°41'20''N 074°12'00''W</v>
      </c>
    </row>
    <row r="302" spans="11:15" ht="15.75" customHeight="1">
      <c r="K302" s="17" t="s">
        <v>1043</v>
      </c>
      <c r="L302" s="9" t="s">
        <v>1044</v>
      </c>
      <c r="M302" s="9" t="s">
        <v>1045</v>
      </c>
      <c r="O302" s="11" t="str">
        <f t="shared" si="4"/>
        <v>00°08'39''S 071°14'08''W</v>
      </c>
    </row>
    <row r="303" spans="11:15" ht="15.75" customHeight="1">
      <c r="K303" s="17" t="s">
        <v>1046</v>
      </c>
      <c r="L303" s="9" t="s">
        <v>1047</v>
      </c>
      <c r="M303" s="9" t="s">
        <v>1048</v>
      </c>
      <c r="O303" s="11" t="str">
        <f t="shared" si="4"/>
        <v>08°02'46''N 073°53'13''W</v>
      </c>
    </row>
    <row r="304" spans="11:15" ht="15.75" customHeight="1">
      <c r="K304" s="17" t="s">
        <v>1049</v>
      </c>
      <c r="L304" s="9" t="s">
        <v>1050</v>
      </c>
      <c r="M304" s="9" t="s">
        <v>1051</v>
      </c>
      <c r="O304" s="11" t="str">
        <f t="shared" si="4"/>
        <v>09°57'52''N 074°56'36''W</v>
      </c>
    </row>
    <row r="305" spans="11:15" ht="15.75" customHeight="1">
      <c r="K305" s="17" t="s">
        <v>1052</v>
      </c>
      <c r="L305" s="9" t="s">
        <v>1053</v>
      </c>
      <c r="M305" s="9" t="s">
        <v>1054</v>
      </c>
      <c r="O305" s="11" t="str">
        <f t="shared" si="4"/>
        <v>07°01'16''N 075°17'22''W</v>
      </c>
    </row>
    <row r="306" spans="11:15" ht="15.75" customHeight="1">
      <c r="K306" s="17" t="s">
        <v>1055</v>
      </c>
      <c r="L306" s="9" t="s">
        <v>1056</v>
      </c>
      <c r="M306" s="9" t="s">
        <v>1057</v>
      </c>
      <c r="O306" s="11" t="str">
        <f t="shared" si="4"/>
        <v>07°21'38''N 073°53'48''W</v>
      </c>
    </row>
    <row r="307" spans="11:15" ht="15.75" customHeight="1">
      <c r="K307" s="17" t="s">
        <v>1058</v>
      </c>
      <c r="L307" s="9" t="s">
        <v>1059</v>
      </c>
      <c r="M307" s="9" t="s">
        <v>1060</v>
      </c>
      <c r="O307" s="11" t="str">
        <f t="shared" si="4"/>
        <v>03°56'01''N 072°08'23''W</v>
      </c>
    </row>
    <row r="308" spans="11:15" ht="15.75" customHeight="1">
      <c r="K308" s="17" t="s">
        <v>1061</v>
      </c>
      <c r="L308" s="9" t="s">
        <v>1062</v>
      </c>
      <c r="M308" s="9" t="s">
        <v>1063</v>
      </c>
      <c r="O308" s="11" t="str">
        <f t="shared" si="4"/>
        <v>04°19'03''N 074°41'05''W</v>
      </c>
    </row>
    <row r="309" spans="11:15" ht="15.75" customHeight="1">
      <c r="K309" s="17" t="s">
        <v>1064</v>
      </c>
      <c r="L309" s="9" t="s">
        <v>1065</v>
      </c>
      <c r="M309" s="9" t="s">
        <v>1066</v>
      </c>
      <c r="O309" s="11" t="str">
        <f t="shared" si="4"/>
        <v>06°41'30''N 073°43'04''W</v>
      </c>
    </row>
    <row r="310" spans="11:15" ht="15.75" customHeight="1">
      <c r="K310" s="17" t="s">
        <v>1067</v>
      </c>
      <c r="L310" s="9" t="s">
        <v>1068</v>
      </c>
      <c r="M310" s="9" t="s">
        <v>1069</v>
      </c>
      <c r="O310" s="11" t="str">
        <f t="shared" si="4"/>
        <v>08°08'11''N 072°21'19''W</v>
      </c>
    </row>
    <row r="311" spans="11:15" ht="15.75" customHeight="1">
      <c r="K311" s="17" t="s">
        <v>1070</v>
      </c>
      <c r="L311" s="9" t="s">
        <v>1071</v>
      </c>
      <c r="M311" s="9" t="s">
        <v>386</v>
      </c>
      <c r="O311" s="11" t="str">
        <f t="shared" si="4"/>
        <v>05°38'29''N 069°30'00''W</v>
      </c>
    </row>
    <row r="312" spans="11:15" ht="15.75" customHeight="1">
      <c r="K312" s="17" t="s">
        <v>1072</v>
      </c>
      <c r="L312" s="9" t="s">
        <v>1073</v>
      </c>
      <c r="M312" s="9" t="s">
        <v>1074</v>
      </c>
      <c r="O312" s="11" t="str">
        <f t="shared" si="4"/>
        <v>11°06'27''N 076°00'12''W</v>
      </c>
    </row>
    <row r="313" spans="11:15" ht="15.75" customHeight="1">
      <c r="K313" s="17" t="s">
        <v>1075</v>
      </c>
      <c r="L313" s="9" t="s">
        <v>1076</v>
      </c>
      <c r="M313" s="9" t="s">
        <v>1077</v>
      </c>
      <c r="O313" s="11" t="str">
        <f t="shared" si="4"/>
        <v>10°46'15''N 073°44'37''W</v>
      </c>
    </row>
    <row r="314" spans="11:15" ht="15.75" customHeight="1">
      <c r="K314" s="17" t="s">
        <v>1078</v>
      </c>
      <c r="L314" s="9" t="s">
        <v>1079</v>
      </c>
      <c r="M314" s="9" t="s">
        <v>1080</v>
      </c>
      <c r="O314" s="11" t="str">
        <f t="shared" si="4"/>
        <v>04°24'28''N 073°56'53''W</v>
      </c>
    </row>
    <row r="315" spans="11:15" ht="15.75" customHeight="1">
      <c r="K315" s="17" t="s">
        <v>1081</v>
      </c>
      <c r="L315" s="9" t="s">
        <v>1082</v>
      </c>
      <c r="M315" s="9" t="s">
        <v>1083</v>
      </c>
      <c r="O315" s="11" t="str">
        <f t="shared" si="4"/>
        <v>03°33'40''N 076°05'46''W</v>
      </c>
    </row>
    <row r="316" spans="11:15" ht="15.75" customHeight="1">
      <c r="K316" s="17" t="s">
        <v>1084</v>
      </c>
      <c r="L316" s="9" t="s">
        <v>1085</v>
      </c>
      <c r="M316" s="9" t="s">
        <v>1086</v>
      </c>
      <c r="O316" s="11" t="str">
        <f t="shared" si="4"/>
        <v>07°33'56''N 076°04'54''W</v>
      </c>
    </row>
    <row r="317" spans="11:15" ht="15.75" customHeight="1">
      <c r="K317" s="17" t="s">
        <v>1087</v>
      </c>
      <c r="L317" s="9" t="s">
        <v>1088</v>
      </c>
      <c r="M317" s="9" t="s">
        <v>1089</v>
      </c>
      <c r="O317" s="11" t="str">
        <f t="shared" si="4"/>
        <v>10°30'34''N 079°27'59''W</v>
      </c>
    </row>
    <row r="318" spans="11:15" ht="15.75" customHeight="1">
      <c r="K318" s="17" t="s">
        <v>1090</v>
      </c>
      <c r="L318" s="9" t="s">
        <v>1091</v>
      </c>
      <c r="M318" s="9" t="s">
        <v>1092</v>
      </c>
      <c r="O318" s="11" t="str">
        <f t="shared" si="4"/>
        <v>00°17'26''N 071°44'43''W</v>
      </c>
    </row>
    <row r="319" spans="11:15" ht="15.75" customHeight="1">
      <c r="K319" s="17" t="s">
        <v>1093</v>
      </c>
      <c r="L319" s="9" t="s">
        <v>353</v>
      </c>
      <c r="M319" s="9" t="s">
        <v>1094</v>
      </c>
      <c r="O319" s="11" t="str">
        <f t="shared" si="4"/>
        <v>05°08'28''N 075°42'38''W</v>
      </c>
    </row>
    <row r="320" spans="11:15" ht="15.75" customHeight="1">
      <c r="K320" s="17" t="s">
        <v>1095</v>
      </c>
      <c r="L320" s="9" t="s">
        <v>1096</v>
      </c>
      <c r="M320" s="9" t="s">
        <v>1097</v>
      </c>
      <c r="O320" s="11" t="str">
        <f t="shared" si="4"/>
        <v>05°40'37''N 072°58'04''W</v>
      </c>
    </row>
    <row r="321" spans="11:15" ht="15.75" customHeight="1">
      <c r="K321" s="17" t="s">
        <v>1098</v>
      </c>
      <c r="L321" s="9" t="s">
        <v>1099</v>
      </c>
      <c r="M321" s="9" t="s">
        <v>1100</v>
      </c>
      <c r="O321" s="11" t="str">
        <f t="shared" si="4"/>
        <v>06°16'57''N 067°51'37''W</v>
      </c>
    </row>
    <row r="322" spans="11:15" ht="15.75" customHeight="1">
      <c r="K322" s="17" t="s">
        <v>1101</v>
      </c>
      <c r="L322" s="9" t="s">
        <v>1102</v>
      </c>
      <c r="M322" s="9" t="s">
        <v>1103</v>
      </c>
      <c r="O322" s="11" t="str">
        <f t="shared" si="4"/>
        <v>09°34'25''N 076°07'54''W</v>
      </c>
    </row>
    <row r="323" spans="11:15" ht="15.75" customHeight="1">
      <c r="K323" s="17" t="s">
        <v>1104</v>
      </c>
      <c r="L323" s="9" t="s">
        <v>1105</v>
      </c>
      <c r="M323" s="9" t="s">
        <v>1106</v>
      </c>
      <c r="O323" s="11" t="str">
        <f t="shared" si="4"/>
        <v>03°58'56''S 070°11'53''W</v>
      </c>
    </row>
    <row r="324" spans="11:15" ht="15.75" customHeight="1">
      <c r="K324" s="17" t="s">
        <v>1107</v>
      </c>
      <c r="L324" s="9" t="s">
        <v>1108</v>
      </c>
      <c r="M324" s="9" t="s">
        <v>1109</v>
      </c>
      <c r="O324" s="11" t="str">
        <f t="shared" si="4"/>
        <v>05°46'29''N 072°48'53''W</v>
      </c>
    </row>
    <row r="325" spans="11:15" ht="15.75" customHeight="1">
      <c r="K325" s="17" t="s">
        <v>1110</v>
      </c>
      <c r="L325" s="9" t="s">
        <v>1111</v>
      </c>
      <c r="M325" s="9" t="s">
        <v>1112</v>
      </c>
      <c r="O325" s="11" t="str">
        <f t="shared" ref="O325:O388" si="5">CONCATENATE(L325," ",M325)</f>
        <v>00°34'00''N 076°09'23''W</v>
      </c>
    </row>
    <row r="326" spans="11:15" ht="15.75" customHeight="1">
      <c r="K326" s="17" t="s">
        <v>1113</v>
      </c>
      <c r="L326" s="9" t="s">
        <v>1114</v>
      </c>
      <c r="M326" s="9" t="s">
        <v>1115</v>
      </c>
      <c r="O326" s="11" t="str">
        <f t="shared" si="5"/>
        <v>03°21'32''S 069°59'10''W</v>
      </c>
    </row>
    <row r="327" spans="11:15" ht="15.75" customHeight="1">
      <c r="K327" s="17" t="s">
        <v>1116</v>
      </c>
      <c r="L327" s="9" t="s">
        <v>1117</v>
      </c>
      <c r="M327" s="9" t="s">
        <v>1118</v>
      </c>
      <c r="O327" s="11" t="str">
        <f t="shared" si="5"/>
        <v>10°25'06''N 079°18'00''W</v>
      </c>
    </row>
    <row r="328" spans="11:15" ht="15.75" customHeight="1">
      <c r="K328" s="17" t="s">
        <v>1119</v>
      </c>
      <c r="L328" s="9" t="s">
        <v>1120</v>
      </c>
      <c r="M328" s="9" t="s">
        <v>1121</v>
      </c>
      <c r="O328" s="11" t="str">
        <f t="shared" si="5"/>
        <v>06°28'23''N 073°03'03''W</v>
      </c>
    </row>
    <row r="329" spans="11:15" ht="15.75" customHeight="1">
      <c r="K329" s="17" t="s">
        <v>1122</v>
      </c>
      <c r="L329" s="9" t="s">
        <v>1123</v>
      </c>
      <c r="M329" s="9" t="s">
        <v>1124</v>
      </c>
      <c r="O329" s="11" t="str">
        <f t="shared" si="5"/>
        <v>05°17'48''N 075°49'23''W</v>
      </c>
    </row>
    <row r="330" spans="11:15" ht="15.75" customHeight="1">
      <c r="K330" s="17" t="s">
        <v>1125</v>
      </c>
      <c r="L330" s="9" t="s">
        <v>1126</v>
      </c>
      <c r="M330" s="9" t="s">
        <v>1127</v>
      </c>
      <c r="O330" s="11" t="str">
        <f t="shared" si="5"/>
        <v>02°59'13''N 076°11'28''W</v>
      </c>
    </row>
    <row r="331" spans="11:15" ht="15.75" customHeight="1">
      <c r="K331" s="17" t="s">
        <v>1128</v>
      </c>
      <c r="L331" s="9" t="s">
        <v>1129</v>
      </c>
      <c r="M331" s="9" t="s">
        <v>1130</v>
      </c>
      <c r="O331" s="11" t="str">
        <f t="shared" si="5"/>
        <v>11°39'22''N 075°05'03''W</v>
      </c>
    </row>
    <row r="332" spans="11:15" ht="15.75" customHeight="1">
      <c r="K332" s="17" t="s">
        <v>1131</v>
      </c>
      <c r="L332" s="9" t="s">
        <v>1132</v>
      </c>
      <c r="M332" s="9" t="s">
        <v>1133</v>
      </c>
      <c r="O332" s="11" t="str">
        <f t="shared" si="5"/>
        <v>10°41'04''N 080°36'59''W</v>
      </c>
    </row>
    <row r="333" spans="11:15" ht="15.75" customHeight="1">
      <c r="K333" s="17" t="s">
        <v>1134</v>
      </c>
      <c r="L333" s="9" t="s">
        <v>1035</v>
      </c>
      <c r="M333" s="9" t="s">
        <v>1135</v>
      </c>
      <c r="O333" s="11" t="str">
        <f t="shared" si="5"/>
        <v>03°52'08''N 074°51'04''W</v>
      </c>
    </row>
    <row r="334" spans="11:15" ht="15.75" customHeight="1">
      <c r="K334" s="17" t="s">
        <v>1136</v>
      </c>
      <c r="L334" s="9" t="s">
        <v>388</v>
      </c>
      <c r="M334" s="9" t="s">
        <v>1137</v>
      </c>
      <c r="O334" s="11" t="str">
        <f t="shared" si="5"/>
        <v>01°25'00''N 079°53'06''W</v>
      </c>
    </row>
    <row r="335" spans="11:15" ht="15.75" customHeight="1">
      <c r="K335" s="17" t="s">
        <v>1138</v>
      </c>
      <c r="L335" s="9" t="s">
        <v>1139</v>
      </c>
      <c r="M335" s="9" t="s">
        <v>1140</v>
      </c>
      <c r="O335" s="11" t="str">
        <f t="shared" si="5"/>
        <v>07°06'26''N 077°59'19''W</v>
      </c>
    </row>
    <row r="336" spans="11:15" ht="15.75" customHeight="1">
      <c r="K336" s="17" t="s">
        <v>1141</v>
      </c>
      <c r="L336" s="9" t="s">
        <v>1142</v>
      </c>
      <c r="M336" s="9" t="s">
        <v>1143</v>
      </c>
      <c r="O336" s="11" t="str">
        <f t="shared" si="5"/>
        <v>01°45'22''N 073°45'57''W</v>
      </c>
    </row>
    <row r="337" spans="11:15" ht="15.75" customHeight="1">
      <c r="K337" s="17" t="s">
        <v>1144</v>
      </c>
      <c r="L337" s="9" t="s">
        <v>1145</v>
      </c>
      <c r="M337" s="9" t="s">
        <v>1146</v>
      </c>
      <c r="O337" s="11" t="str">
        <f t="shared" si="5"/>
        <v>09°46'48''N 074°20'26''W</v>
      </c>
    </row>
    <row r="338" spans="11:15" ht="15.75" customHeight="1">
      <c r="K338" s="17" t="s">
        <v>1147</v>
      </c>
      <c r="L338" s="9" t="s">
        <v>1035</v>
      </c>
      <c r="M338" s="9" t="s">
        <v>1148</v>
      </c>
      <c r="O338" s="11" t="str">
        <f t="shared" si="5"/>
        <v>03°52'08''N 075°10'24''W</v>
      </c>
    </row>
    <row r="339" spans="11:15" ht="15.75" customHeight="1">
      <c r="K339" s="17" t="s">
        <v>1149</v>
      </c>
      <c r="L339" s="9" t="s">
        <v>1150</v>
      </c>
      <c r="M339" s="9" t="s">
        <v>1151</v>
      </c>
      <c r="O339" s="11" t="str">
        <f t="shared" si="5"/>
        <v>05°50'43''N 075°03'09''W</v>
      </c>
    </row>
    <row r="340" spans="11:15" ht="15.75" customHeight="1">
      <c r="K340" s="17" t="s">
        <v>1152</v>
      </c>
      <c r="L340" s="9" t="s">
        <v>1153</v>
      </c>
      <c r="M340" s="9" t="s">
        <v>1154</v>
      </c>
      <c r="O340" s="11" t="str">
        <f t="shared" si="5"/>
        <v>07°41'32''N 073°24'48''W</v>
      </c>
    </row>
    <row r="341" spans="11:15" ht="15.75" customHeight="1">
      <c r="K341" s="17" t="s">
        <v>1155</v>
      </c>
      <c r="L341" s="9" t="s">
        <v>1156</v>
      </c>
      <c r="M341" s="9" t="s">
        <v>1157</v>
      </c>
      <c r="O341" s="11" t="str">
        <f t="shared" si="5"/>
        <v>00°41'20''N 076°40'03''W</v>
      </c>
    </row>
    <row r="342" spans="11:15" ht="15.75" customHeight="1">
      <c r="K342" s="17" t="s">
        <v>1158</v>
      </c>
      <c r="L342" s="9" t="s">
        <v>1159</v>
      </c>
      <c r="M342" s="9" t="s">
        <v>1160</v>
      </c>
      <c r="O342" s="11" t="str">
        <f t="shared" si="5"/>
        <v>06°25'39''N 072°43'13''W</v>
      </c>
    </row>
    <row r="343" spans="11:15" ht="15.75" customHeight="1">
      <c r="K343" s="17" t="s">
        <v>1161</v>
      </c>
      <c r="L343" s="9" t="s">
        <v>1162</v>
      </c>
      <c r="M343" s="9" t="s">
        <v>1163</v>
      </c>
      <c r="O343" s="11" t="str">
        <f t="shared" si="5"/>
        <v>07°23'11''N 073°50'03''W</v>
      </c>
    </row>
    <row r="344" spans="11:15" ht="15.75" customHeight="1">
      <c r="K344" s="17" t="s">
        <v>1164</v>
      </c>
      <c r="L344" s="9" t="s">
        <v>1165</v>
      </c>
      <c r="M344" s="9" t="s">
        <v>1166</v>
      </c>
      <c r="O344" s="11" t="str">
        <f t="shared" si="5"/>
        <v>03°48'18''N 076°17'57''W</v>
      </c>
    </row>
    <row r="345" spans="11:15" ht="15.75" customHeight="1">
      <c r="K345" s="17" t="s">
        <v>1167</v>
      </c>
      <c r="L345" s="9" t="s">
        <v>1168</v>
      </c>
      <c r="M345" s="9" t="s">
        <v>1169</v>
      </c>
      <c r="O345" s="11" t="str">
        <f t="shared" si="5"/>
        <v>06°15'03''N 075°48'46''W</v>
      </c>
    </row>
    <row r="346" spans="11:15" ht="15.75" customHeight="1">
      <c r="K346" s="17" t="s">
        <v>1170</v>
      </c>
      <c r="L346" s="9" t="s">
        <v>1171</v>
      </c>
      <c r="M346" s="9" t="s">
        <v>1172</v>
      </c>
      <c r="O346" s="11" t="str">
        <f t="shared" si="5"/>
        <v>12°02'40''N 072°35'39''W</v>
      </c>
    </row>
    <row r="347" spans="11:15" ht="15.75" customHeight="1">
      <c r="K347" s="17" t="s">
        <v>1173</v>
      </c>
      <c r="L347" s="9" t="s">
        <v>1174</v>
      </c>
      <c r="M347" s="9" t="s">
        <v>1175</v>
      </c>
      <c r="O347" s="11" t="str">
        <f t="shared" si="5"/>
        <v>12°16'28''N 076°05'31''W</v>
      </c>
    </row>
    <row r="348" spans="11:15" ht="15.75" customHeight="1">
      <c r="K348" s="17" t="s">
        <v>1176</v>
      </c>
      <c r="L348" s="9" t="s">
        <v>1177</v>
      </c>
      <c r="M348" s="9" t="s">
        <v>1178</v>
      </c>
      <c r="O348" s="11" t="str">
        <f t="shared" si="5"/>
        <v>05°34'52''N 073°33'38''W</v>
      </c>
    </row>
    <row r="349" spans="11:15" ht="15.75" customHeight="1">
      <c r="K349" s="17" t="s">
        <v>1179</v>
      </c>
      <c r="L349" s="9" t="s">
        <v>1180</v>
      </c>
      <c r="M349" s="9" t="s">
        <v>1181</v>
      </c>
      <c r="O349" s="11" t="str">
        <f t="shared" si="5"/>
        <v>06°55'06''N 072°28'50''W</v>
      </c>
    </row>
    <row r="350" spans="11:15" ht="15.75" customHeight="1">
      <c r="K350" s="17" t="s">
        <v>1182</v>
      </c>
      <c r="L350" s="9" t="s">
        <v>485</v>
      </c>
      <c r="M350" s="9" t="s">
        <v>1183</v>
      </c>
      <c r="O350" s="11" t="str">
        <f t="shared" si="5"/>
        <v>15°00'00''N 075°39'30''W</v>
      </c>
    </row>
    <row r="351" spans="11:15" ht="15.75" customHeight="1">
      <c r="K351" s="17" t="s">
        <v>1184</v>
      </c>
      <c r="L351" s="9" t="s">
        <v>1185</v>
      </c>
      <c r="M351" s="9" t="s">
        <v>1186</v>
      </c>
      <c r="O351" s="11" t="str">
        <f t="shared" si="5"/>
        <v>01°37'51''N 070°40'06''W</v>
      </c>
    </row>
    <row r="352" spans="11:15" ht="15.75" customHeight="1">
      <c r="K352" s="17" t="s">
        <v>1187</v>
      </c>
      <c r="L352" s="9" t="s">
        <v>1188</v>
      </c>
      <c r="M352" s="9" t="s">
        <v>1189</v>
      </c>
      <c r="O352" s="11" t="str">
        <f t="shared" si="5"/>
        <v>03°35'11''N 075°26'31''W</v>
      </c>
    </row>
    <row r="353" spans="11:15" ht="15.75" customHeight="1">
      <c r="K353" s="17" t="s">
        <v>1190</v>
      </c>
      <c r="L353" s="9" t="s">
        <v>1191</v>
      </c>
      <c r="M353" s="9" t="s">
        <v>1192</v>
      </c>
      <c r="O353" s="11" t="str">
        <f t="shared" si="5"/>
        <v>01°40'31''N 075°18'07''W</v>
      </c>
    </row>
    <row r="354" spans="11:15" ht="15.75" customHeight="1">
      <c r="K354" s="17" t="s">
        <v>1193</v>
      </c>
      <c r="L354" s="9" t="s">
        <v>1194</v>
      </c>
      <c r="M354" s="9" t="s">
        <v>1195</v>
      </c>
      <c r="O354" s="11" t="str">
        <f t="shared" si="5"/>
        <v>05°20'30''N 075°23'53''W</v>
      </c>
    </row>
    <row r="355" spans="11:15" ht="15.75" customHeight="1">
      <c r="K355" s="17" t="s">
        <v>1196</v>
      </c>
      <c r="L355" s="9" t="s">
        <v>1197</v>
      </c>
      <c r="M355" s="9" t="s">
        <v>1198</v>
      </c>
      <c r="O355" s="11" t="str">
        <f t="shared" si="5"/>
        <v>05°42'38''N 077°15'43''W</v>
      </c>
    </row>
    <row r="356" spans="11:15" ht="15.75" customHeight="1">
      <c r="K356" s="17" t="s">
        <v>1199</v>
      </c>
      <c r="L356" s="9" t="s">
        <v>1200</v>
      </c>
      <c r="M356" s="9" t="s">
        <v>1201</v>
      </c>
      <c r="O356" s="11" t="str">
        <f t="shared" si="5"/>
        <v>02°31'16''N 076°48'46''W</v>
      </c>
    </row>
    <row r="357" spans="11:15" ht="15.75" customHeight="1">
      <c r="K357" s="17" t="s">
        <v>1202</v>
      </c>
      <c r="L357" s="9" t="s">
        <v>1203</v>
      </c>
      <c r="M357" s="9" t="s">
        <v>1204</v>
      </c>
      <c r="O357" s="11" t="str">
        <f t="shared" si="5"/>
        <v>00°30'18''N 070°02'16''W</v>
      </c>
    </row>
    <row r="358" spans="11:15" ht="15.75" customHeight="1">
      <c r="K358" s="17" t="s">
        <v>1205</v>
      </c>
      <c r="L358" s="9" t="s">
        <v>1206</v>
      </c>
      <c r="M358" s="9" t="s">
        <v>1207</v>
      </c>
      <c r="O358" s="11" t="str">
        <f t="shared" si="5"/>
        <v>04°31'42''N 082°23'47''W</v>
      </c>
    </row>
    <row r="359" spans="11:15" ht="15.75" customHeight="1">
      <c r="K359" s="17" t="s">
        <v>1208</v>
      </c>
      <c r="L359" s="9" t="s">
        <v>1209</v>
      </c>
      <c r="M359" s="9" t="s">
        <v>1210</v>
      </c>
      <c r="O359" s="11" t="str">
        <f t="shared" si="5"/>
        <v>03°12'08''N 073°08'59''W</v>
      </c>
    </row>
    <row r="360" spans="11:15" ht="15.75" customHeight="1">
      <c r="K360" s="17" t="s">
        <v>1211</v>
      </c>
      <c r="L360" s="9" t="s">
        <v>1212</v>
      </c>
      <c r="M360" s="9" t="s">
        <v>1213</v>
      </c>
      <c r="O360" s="11" t="str">
        <f t="shared" si="5"/>
        <v>06°13'20''N 075°35'20''W</v>
      </c>
    </row>
    <row r="361" spans="11:15" ht="15.75" customHeight="1">
      <c r="K361" s="17" t="s">
        <v>1214</v>
      </c>
      <c r="L361" s="9" t="s">
        <v>1215</v>
      </c>
      <c r="M361" s="9" t="s">
        <v>1216</v>
      </c>
      <c r="O361" s="11" t="str">
        <f t="shared" si="5"/>
        <v>12°15'48''N 072°50'34''W</v>
      </c>
    </row>
    <row r="362" spans="11:15" ht="15.75" customHeight="1">
      <c r="K362" s="17" t="s">
        <v>1217</v>
      </c>
      <c r="L362" s="9" t="s">
        <v>1218</v>
      </c>
      <c r="M362" s="9" t="s">
        <v>1219</v>
      </c>
      <c r="O362" s="11" t="str">
        <f t="shared" si="5"/>
        <v>13°30'06''N 078°47'00''W</v>
      </c>
    </row>
    <row r="363" spans="11:15" ht="15.75" customHeight="1">
      <c r="K363" s="17" t="s">
        <v>1220</v>
      </c>
      <c r="L363" s="9" t="s">
        <v>1221</v>
      </c>
      <c r="M363" s="9" t="s">
        <v>1222</v>
      </c>
      <c r="O363" s="11" t="str">
        <f t="shared" si="5"/>
        <v>06°44'12''N 075°57'11''W</v>
      </c>
    </row>
    <row r="364" spans="11:15" ht="15.75" customHeight="1">
      <c r="K364" s="17" t="s">
        <v>1223</v>
      </c>
      <c r="L364" s="9" t="s">
        <v>1224</v>
      </c>
      <c r="M364" s="9" t="s">
        <v>1225</v>
      </c>
      <c r="O364" s="11" t="str">
        <f t="shared" si="5"/>
        <v>07°57'01''N 074°09'42''W</v>
      </c>
    </row>
    <row r="365" spans="11:15" ht="15.75" customHeight="1">
      <c r="K365" s="17" t="s">
        <v>1226</v>
      </c>
      <c r="L365" s="9" t="s">
        <v>1227</v>
      </c>
      <c r="M365" s="9" t="s">
        <v>1228</v>
      </c>
      <c r="O365" s="11" t="str">
        <f t="shared" si="5"/>
        <v>06°34'41''N 073°15'57''W</v>
      </c>
    </row>
    <row r="366" spans="11:15" ht="15.75" customHeight="1">
      <c r="K366" s="17" t="s">
        <v>1229</v>
      </c>
      <c r="L366" s="9" t="s">
        <v>1120</v>
      </c>
      <c r="M366" s="9" t="s">
        <v>1230</v>
      </c>
      <c r="O366" s="11" t="str">
        <f t="shared" si="5"/>
        <v>06°28'23''N 069°42'01''W</v>
      </c>
    </row>
    <row r="367" spans="11:15" ht="15.75" customHeight="1">
      <c r="K367" s="17" t="s">
        <v>1231</v>
      </c>
      <c r="L367" s="9" t="s">
        <v>1232</v>
      </c>
      <c r="M367" s="9" t="s">
        <v>366</v>
      </c>
      <c r="O367" s="11" t="str">
        <f t="shared" si="5"/>
        <v>05°50'44''N 076°13'31''W</v>
      </c>
    </row>
    <row r="368" spans="11:15" ht="15.75" customHeight="1">
      <c r="K368" s="17" t="s">
        <v>1233</v>
      </c>
      <c r="L368" s="9" t="s">
        <v>1234</v>
      </c>
      <c r="M368" s="9" t="s">
        <v>1235</v>
      </c>
      <c r="O368" s="11" t="str">
        <f t="shared" si="5"/>
        <v>02°36'17''N 075°00'45''W</v>
      </c>
    </row>
    <row r="369" spans="11:15" ht="15.75" customHeight="1">
      <c r="K369" s="17" t="s">
        <v>1236</v>
      </c>
      <c r="L369" s="9" t="s">
        <v>1237</v>
      </c>
      <c r="M369" s="9" t="s">
        <v>1238</v>
      </c>
      <c r="O369" s="11" t="str">
        <f t="shared" si="5"/>
        <v>00°49'43''N 074°47'47''W</v>
      </c>
    </row>
    <row r="370" spans="11:15" ht="15.75" customHeight="1">
      <c r="K370" s="17" t="s">
        <v>1239</v>
      </c>
      <c r="L370" s="9" t="s">
        <v>1240</v>
      </c>
      <c r="M370" s="9" t="s">
        <v>704</v>
      </c>
      <c r="O370" s="11" t="str">
        <f t="shared" si="5"/>
        <v>03°52'07''N 075°29'48''W</v>
      </c>
    </row>
    <row r="371" spans="11:15" ht="15.75" customHeight="1">
      <c r="K371" s="17" t="s">
        <v>1241</v>
      </c>
      <c r="L371" s="9" t="s">
        <v>1242</v>
      </c>
      <c r="M371" s="9" t="s">
        <v>1080</v>
      </c>
      <c r="O371" s="11" t="str">
        <f t="shared" si="5"/>
        <v>07°20'21''N 073°56'53''W</v>
      </c>
    </row>
    <row r="372" spans="11:15" ht="15.75" customHeight="1">
      <c r="K372" s="17" t="s">
        <v>1243</v>
      </c>
      <c r="L372" s="9" t="s">
        <v>1244</v>
      </c>
      <c r="M372" s="9" t="s">
        <v>1245</v>
      </c>
      <c r="O372" s="11" t="str">
        <f t="shared" si="5"/>
        <v>02°17'41''N 070°54'10''W</v>
      </c>
    </row>
    <row r="373" spans="11:15" ht="15.75" customHeight="1">
      <c r="K373" s="17" t="s">
        <v>1246</v>
      </c>
      <c r="L373" s="9" t="s">
        <v>1247</v>
      </c>
      <c r="M373" s="9" t="s">
        <v>1248</v>
      </c>
      <c r="O373" s="11" t="str">
        <f t="shared" si="5"/>
        <v>14°18'42''N 074°00'00''W</v>
      </c>
    </row>
    <row r="374" spans="11:15" ht="15.75" customHeight="1">
      <c r="K374" s="17" t="s">
        <v>1249</v>
      </c>
      <c r="L374" s="9" t="s">
        <v>1250</v>
      </c>
      <c r="M374" s="9" t="s">
        <v>1251</v>
      </c>
      <c r="O374" s="11" t="str">
        <f t="shared" si="5"/>
        <v>11°07'54''N 072°22'18''W</v>
      </c>
    </row>
    <row r="375" spans="11:15" ht="15.75" customHeight="1">
      <c r="K375" s="17" t="s">
        <v>1252</v>
      </c>
      <c r="L375" s="9" t="s">
        <v>1253</v>
      </c>
      <c r="M375" s="9" t="s">
        <v>1254</v>
      </c>
      <c r="O375" s="11" t="str">
        <f t="shared" si="5"/>
        <v>06°02'06''N 071°42'37''W</v>
      </c>
    </row>
    <row r="376" spans="11:15" ht="15.75" customHeight="1">
      <c r="K376" s="17" t="s">
        <v>1255</v>
      </c>
      <c r="L376" s="9" t="s">
        <v>1256</v>
      </c>
      <c r="M376" s="9" t="s">
        <v>1257</v>
      </c>
      <c r="O376" s="11" t="str">
        <f t="shared" si="5"/>
        <v>13°10'59''N 075°09'55''W</v>
      </c>
    </row>
    <row r="377" spans="11:15" ht="15.75" customHeight="1">
      <c r="K377" s="17" t="s">
        <v>1258</v>
      </c>
      <c r="L377" s="9" t="s">
        <v>1259</v>
      </c>
      <c r="M377" s="9" t="s">
        <v>1260</v>
      </c>
      <c r="O377" s="11" t="str">
        <f t="shared" si="5"/>
        <v>11°56'48''N 071°39'41''W</v>
      </c>
    </row>
    <row r="378" spans="11:15" ht="15.75" customHeight="1">
      <c r="K378" s="17" t="s">
        <v>1261</v>
      </c>
      <c r="L378" s="9" t="s">
        <v>485</v>
      </c>
      <c r="M378" s="9" t="s">
        <v>1262</v>
      </c>
      <c r="O378" s="11" t="str">
        <f t="shared" si="5"/>
        <v>15°00'00''N 075°58'12''W</v>
      </c>
    </row>
    <row r="379" spans="11:15" ht="15.75" customHeight="1">
      <c r="K379" s="17" t="s">
        <v>1263</v>
      </c>
      <c r="L379" s="9" t="s">
        <v>1264</v>
      </c>
      <c r="M379" s="9" t="s">
        <v>1018</v>
      </c>
      <c r="O379" s="11" t="str">
        <f t="shared" si="5"/>
        <v>05°54'13''N 068°00'00''W</v>
      </c>
    </row>
    <row r="380" spans="11:15" ht="15.75" customHeight="1">
      <c r="K380" s="17" t="s">
        <v>1265</v>
      </c>
      <c r="L380" s="9" t="s">
        <v>1266</v>
      </c>
      <c r="M380" s="9" t="s">
        <v>1267</v>
      </c>
      <c r="O380" s="11" t="str">
        <f t="shared" si="5"/>
        <v>02°42'43''S 070°01'17''W</v>
      </c>
    </row>
    <row r="381" spans="11:15" ht="15.75" customHeight="1">
      <c r="K381" s="17" t="s">
        <v>1268</v>
      </c>
      <c r="L381" s="9" t="s">
        <v>1269</v>
      </c>
      <c r="M381" s="9" t="s">
        <v>1270</v>
      </c>
      <c r="O381" s="11" t="str">
        <f t="shared" si="5"/>
        <v>01°24'38''N 075°43'17''W</v>
      </c>
    </row>
    <row r="382" spans="11:15" ht="15.75" customHeight="1">
      <c r="K382" s="17" t="s">
        <v>1271</v>
      </c>
      <c r="L382" s="9" t="s">
        <v>1272</v>
      </c>
      <c r="M382" s="9" t="s">
        <v>1178</v>
      </c>
      <c r="O382" s="11" t="str">
        <f t="shared" si="5"/>
        <v>06°58'41''N 073°33'38''W</v>
      </c>
    </row>
    <row r="383" spans="11:15" ht="15.75" customHeight="1">
      <c r="K383" s="17" t="s">
        <v>1273</v>
      </c>
      <c r="L383" s="9" t="s">
        <v>1274</v>
      </c>
      <c r="M383" s="9" t="s">
        <v>1275</v>
      </c>
      <c r="O383" s="11" t="str">
        <f t="shared" si="5"/>
        <v>04°01'46''N 073°01'39''W</v>
      </c>
    </row>
    <row r="384" spans="11:15" ht="15.75" customHeight="1">
      <c r="K384" s="17" t="s">
        <v>1276</v>
      </c>
      <c r="L384" s="9" t="s">
        <v>1277</v>
      </c>
      <c r="M384" s="9" t="s">
        <v>1278</v>
      </c>
      <c r="O384" s="11" t="str">
        <f t="shared" si="5"/>
        <v>05°44'02''N 070°00'15''W</v>
      </c>
    </row>
    <row r="385" spans="11:15" ht="15.75" customHeight="1">
      <c r="K385" s="17" t="s">
        <v>1279</v>
      </c>
      <c r="L385" s="9" t="s">
        <v>1280</v>
      </c>
      <c r="M385" s="9" t="s">
        <v>1281</v>
      </c>
      <c r="O385" s="11" t="str">
        <f t="shared" si="5"/>
        <v>00°42'47''N 077°11'45''W</v>
      </c>
    </row>
    <row r="386" spans="11:15" ht="15.75" customHeight="1">
      <c r="K386" s="17" t="s">
        <v>1282</v>
      </c>
      <c r="L386" s="9" t="s">
        <v>1283</v>
      </c>
      <c r="M386" s="9" t="s">
        <v>1284</v>
      </c>
      <c r="O386" s="11" t="str">
        <f t="shared" si="5"/>
        <v>04°02'38''N 068°30'17''W</v>
      </c>
    </row>
    <row r="387" spans="11:15" ht="15.75" customHeight="1">
      <c r="K387" s="17" t="s">
        <v>1285</v>
      </c>
      <c r="L387" s="9" t="s">
        <v>1286</v>
      </c>
      <c r="M387" s="9" t="s">
        <v>1287</v>
      </c>
      <c r="O387" s="11" t="str">
        <f t="shared" si="5"/>
        <v>04°48'44''N 072°47'38''W</v>
      </c>
    </row>
    <row r="388" spans="11:15" ht="15.75" customHeight="1">
      <c r="K388" s="17" t="s">
        <v>1288</v>
      </c>
      <c r="L388" s="9" t="s">
        <v>1289</v>
      </c>
      <c r="M388" s="9" t="s">
        <v>1290</v>
      </c>
      <c r="O388" s="11" t="str">
        <f t="shared" si="5"/>
        <v>04°11'29''N 074°28'56''W</v>
      </c>
    </row>
    <row r="389" spans="11:15" ht="15.75" customHeight="1">
      <c r="K389" s="17" t="s">
        <v>1291</v>
      </c>
      <c r="L389" s="9" t="s">
        <v>1292</v>
      </c>
      <c r="M389" s="9" t="s">
        <v>1293</v>
      </c>
      <c r="O389" s="11" t="str">
        <f t="shared" ref="O389:O452" si="6">CONCATENATE(L389," ",M389)</f>
        <v>03°10'41''S 070°18'17''W</v>
      </c>
    </row>
    <row r="390" spans="11:15" ht="15.75" customHeight="1">
      <c r="K390" s="17" t="s">
        <v>1294</v>
      </c>
      <c r="L390" s="9" t="s">
        <v>1295</v>
      </c>
      <c r="M390" s="9" t="s">
        <v>1296</v>
      </c>
      <c r="O390" s="11" t="str">
        <f t="shared" si="6"/>
        <v>12°11'28''N 072°08'45''W</v>
      </c>
    </row>
    <row r="391" spans="11:15" ht="15.75" customHeight="1">
      <c r="K391" s="17" t="s">
        <v>1297</v>
      </c>
      <c r="L391" s="9" t="s">
        <v>926</v>
      </c>
      <c r="M391" s="9" t="s">
        <v>1298</v>
      </c>
      <c r="O391" s="11" t="str">
        <f t="shared" si="6"/>
        <v>06°12'55''N 072°27'27''W</v>
      </c>
    </row>
    <row r="392" spans="11:15" ht="15.75" customHeight="1">
      <c r="K392" s="17" t="s">
        <v>1299</v>
      </c>
      <c r="L392" s="9" t="s">
        <v>1300</v>
      </c>
      <c r="M392" s="9" t="s">
        <v>1301</v>
      </c>
      <c r="O392" s="11" t="str">
        <f t="shared" si="6"/>
        <v>14°15'04''N 082°27'00''W</v>
      </c>
    </row>
    <row r="393" spans="11:15" ht="15.75" customHeight="1">
      <c r="K393" s="17" t="s">
        <v>1302</v>
      </c>
      <c r="L393" s="9" t="s">
        <v>1303</v>
      </c>
      <c r="M393" s="9" t="s">
        <v>1304</v>
      </c>
      <c r="O393" s="11" t="str">
        <f t="shared" si="6"/>
        <v>09°16'12''N 078°11'58''W</v>
      </c>
    </row>
    <row r="394" spans="11:15" ht="15.75" customHeight="1">
      <c r="K394" s="17" t="s">
        <v>1305</v>
      </c>
      <c r="L394" s="9" t="s">
        <v>1306</v>
      </c>
      <c r="M394" s="9" t="s">
        <v>1307</v>
      </c>
      <c r="O394" s="11" t="str">
        <f t="shared" si="6"/>
        <v>05°37'47''N 075°36'38''W</v>
      </c>
    </row>
    <row r="395" spans="11:15" ht="15.75" customHeight="1">
      <c r="K395" s="17" t="s">
        <v>1308</v>
      </c>
      <c r="L395" s="9" t="s">
        <v>1309</v>
      </c>
      <c r="M395" s="9" t="s">
        <v>1310</v>
      </c>
      <c r="O395" s="11" t="str">
        <f t="shared" si="6"/>
        <v>01°57'41''S 070°50'35''W</v>
      </c>
    </row>
    <row r="396" spans="11:15" ht="15.75" customHeight="1">
      <c r="K396" s="17" t="s">
        <v>1311</v>
      </c>
      <c r="L396" s="9" t="s">
        <v>1312</v>
      </c>
      <c r="M396" s="9" t="s">
        <v>542</v>
      </c>
      <c r="O396" s="11" t="str">
        <f t="shared" si="6"/>
        <v>04°11'40''N 072°58'38''W</v>
      </c>
    </row>
    <row r="397" spans="11:15" ht="15.75" customHeight="1">
      <c r="K397" s="17" t="s">
        <v>1313</v>
      </c>
      <c r="L397" s="9" t="s">
        <v>1314</v>
      </c>
      <c r="M397" s="9" t="s">
        <v>1315</v>
      </c>
      <c r="O397" s="11" t="str">
        <f t="shared" si="6"/>
        <v>00°38'01''N 075°48'23''W</v>
      </c>
    </row>
    <row r="398" spans="11:15" ht="15.75" customHeight="1">
      <c r="K398" s="17" t="s">
        <v>1316</v>
      </c>
      <c r="L398" s="9" t="s">
        <v>1317</v>
      </c>
      <c r="M398" s="9" t="s">
        <v>1318</v>
      </c>
      <c r="O398" s="11" t="str">
        <f t="shared" si="6"/>
        <v>03°56'20''N 074°12'54''W</v>
      </c>
    </row>
    <row r="399" spans="11:15" ht="15.75" customHeight="1">
      <c r="K399" s="17" t="s">
        <v>1319</v>
      </c>
      <c r="L399" s="9" t="s">
        <v>1320</v>
      </c>
      <c r="M399" s="9" t="s">
        <v>1321</v>
      </c>
      <c r="O399" s="11" t="str">
        <f t="shared" si="6"/>
        <v>05°42'21''N 074°32'22''W</v>
      </c>
    </row>
    <row r="400" spans="11:15" ht="15.75" customHeight="1">
      <c r="K400" s="17" t="s">
        <v>1322</v>
      </c>
      <c r="L400" s="9" t="s">
        <v>1323</v>
      </c>
      <c r="M400" s="9" t="s">
        <v>553</v>
      </c>
      <c r="O400" s="11" t="str">
        <f t="shared" si="6"/>
        <v>06°04'14''N 074°20'14''W</v>
      </c>
    </row>
    <row r="401" spans="11:15" ht="15.75" customHeight="1">
      <c r="K401" s="17" t="s">
        <v>1324</v>
      </c>
      <c r="L401" s="9" t="s">
        <v>1325</v>
      </c>
      <c r="M401" s="9" t="s">
        <v>1326</v>
      </c>
      <c r="O401" s="11" t="str">
        <f t="shared" si="6"/>
        <v>05°37'44''N 074°48'39''W</v>
      </c>
    </row>
    <row r="402" spans="11:15" ht="15.75" customHeight="1">
      <c r="K402" s="17" t="s">
        <v>1327</v>
      </c>
      <c r="L402" s="9" t="s">
        <v>1328</v>
      </c>
      <c r="M402" s="9" t="s">
        <v>1329</v>
      </c>
      <c r="O402" s="11" t="str">
        <f t="shared" si="6"/>
        <v>01°04'26''N 074°45'13''W</v>
      </c>
    </row>
    <row r="403" spans="11:15" ht="15.75" customHeight="1">
      <c r="K403" s="17" t="s">
        <v>1330</v>
      </c>
      <c r="L403" s="9" t="s">
        <v>1331</v>
      </c>
      <c r="M403" s="9" t="s">
        <v>1332</v>
      </c>
      <c r="O403" s="11" t="str">
        <f t="shared" si="6"/>
        <v>05°59'38''N 073°00'02''W</v>
      </c>
    </row>
    <row r="404" spans="11:15" ht="15.75" customHeight="1">
      <c r="K404" s="17" t="s">
        <v>1333</v>
      </c>
      <c r="L404" s="9" t="s">
        <v>1334</v>
      </c>
      <c r="M404" s="9" t="s">
        <v>1335</v>
      </c>
      <c r="O404" s="11" t="str">
        <f t="shared" si="6"/>
        <v>06°07'22''N 077°00'15''W</v>
      </c>
    </row>
    <row r="405" spans="11:15" ht="15.75" customHeight="1">
      <c r="K405" s="17" t="s">
        <v>1336</v>
      </c>
      <c r="L405" s="9" t="s">
        <v>1337</v>
      </c>
      <c r="M405" s="9" t="s">
        <v>1338</v>
      </c>
      <c r="O405" s="11" t="str">
        <f t="shared" si="6"/>
        <v>06°17'29''N 072°53'44''W</v>
      </c>
    </row>
    <row r="406" spans="11:15" ht="15.75" customHeight="1">
      <c r="K406" s="17" t="s">
        <v>1339</v>
      </c>
      <c r="L406" s="9" t="s">
        <v>1340</v>
      </c>
      <c r="M406" s="9" t="s">
        <v>1341</v>
      </c>
      <c r="O406" s="11" t="str">
        <f t="shared" si="6"/>
        <v>03°51'50''N 071°29'48''W</v>
      </c>
    </row>
    <row r="407" spans="11:15" ht="15.75" customHeight="1">
      <c r="K407" s="17" t="s">
        <v>1342</v>
      </c>
      <c r="L407" s="9" t="s">
        <v>1343</v>
      </c>
      <c r="M407" s="9" t="s">
        <v>1344</v>
      </c>
      <c r="O407" s="11" t="str">
        <f t="shared" si="6"/>
        <v>10°25'10''N 079°50'26''W</v>
      </c>
    </row>
    <row r="408" spans="11:15" ht="15.75" customHeight="1">
      <c r="K408" s="17" t="s">
        <v>1345</v>
      </c>
      <c r="L408" s="9" t="s">
        <v>1346</v>
      </c>
      <c r="M408" s="9" t="s">
        <v>1347</v>
      </c>
      <c r="O408" s="11" t="str">
        <f t="shared" si="6"/>
        <v>01°23'53''N 077°17'23''W</v>
      </c>
    </row>
    <row r="409" spans="11:15" ht="15.75" customHeight="1">
      <c r="K409" s="17" t="s">
        <v>1348</v>
      </c>
      <c r="L409" s="9" t="s">
        <v>1349</v>
      </c>
      <c r="M409" s="9" t="s">
        <v>1350</v>
      </c>
      <c r="O409" s="11" t="str">
        <f t="shared" si="6"/>
        <v>13°53'03''N 073°20'00''W</v>
      </c>
    </row>
    <row r="410" spans="11:15" ht="15.75" customHeight="1">
      <c r="K410" s="17" t="s">
        <v>1351</v>
      </c>
      <c r="L410" s="9" t="s">
        <v>1352</v>
      </c>
      <c r="M410" s="9" t="s">
        <v>1353</v>
      </c>
      <c r="O410" s="11" t="str">
        <f t="shared" si="6"/>
        <v>09°28'53''N 073°11'04''W</v>
      </c>
    </row>
    <row r="411" spans="11:15" ht="15.75" customHeight="1">
      <c r="K411" s="17" t="s">
        <v>1354</v>
      </c>
      <c r="L411" s="9" t="s">
        <v>1355</v>
      </c>
      <c r="M411" s="9" t="s">
        <v>1356</v>
      </c>
      <c r="O411" s="11" t="str">
        <f t="shared" si="6"/>
        <v>07°42'56''N 075°05'23''W</v>
      </c>
    </row>
    <row r="412" spans="11:15" ht="15.75" customHeight="1">
      <c r="K412" s="17" t="s">
        <v>1357</v>
      </c>
      <c r="L412" s="9" t="s">
        <v>1358</v>
      </c>
      <c r="M412" s="9" t="s">
        <v>1359</v>
      </c>
      <c r="O412" s="11" t="str">
        <f t="shared" si="6"/>
        <v>04°15'57''N 076°00'11''W</v>
      </c>
    </row>
    <row r="413" spans="11:15" ht="15.75" customHeight="1">
      <c r="K413" s="17" t="s">
        <v>1360</v>
      </c>
      <c r="L413" s="9" t="s">
        <v>1361</v>
      </c>
      <c r="M413" s="9" t="s">
        <v>1362</v>
      </c>
      <c r="O413" s="11" t="str">
        <f t="shared" si="6"/>
        <v>12°28'32''N 081°47'06''W</v>
      </c>
    </row>
    <row r="414" spans="11:15" ht="15.75" customHeight="1">
      <c r="K414" s="17" t="s">
        <v>1363</v>
      </c>
      <c r="L414" s="9" t="s">
        <v>1364</v>
      </c>
      <c r="M414" s="9" t="s">
        <v>1365</v>
      </c>
      <c r="O414" s="11" t="str">
        <f t="shared" si="6"/>
        <v>01°09'18''N 075°22'30''W</v>
      </c>
    </row>
    <row r="415" spans="11:15" ht="15.75" customHeight="1">
      <c r="K415" s="17" t="s">
        <v>1366</v>
      </c>
      <c r="L415" s="9" t="s">
        <v>1367</v>
      </c>
      <c r="M415" s="9" t="s">
        <v>1368</v>
      </c>
      <c r="O415" s="11" t="str">
        <f t="shared" si="6"/>
        <v>05°55'48''N 068°54'45''W</v>
      </c>
    </row>
    <row r="416" spans="11:15" ht="15.75" customHeight="1">
      <c r="K416" s="17" t="s">
        <v>1369</v>
      </c>
      <c r="L416" s="9" t="s">
        <v>1370</v>
      </c>
      <c r="M416" s="9" t="s">
        <v>1371</v>
      </c>
      <c r="O416" s="11" t="str">
        <f t="shared" si="6"/>
        <v>03°44'44''N 076°36'13''W</v>
      </c>
    </row>
    <row r="417" spans="11:15" ht="15.75" customHeight="1">
      <c r="K417" s="17" t="s">
        <v>1372</v>
      </c>
      <c r="L417" s="9" t="s">
        <v>1373</v>
      </c>
      <c r="M417" s="9" t="s">
        <v>1374</v>
      </c>
      <c r="O417" s="11" t="str">
        <f t="shared" si="6"/>
        <v>07°23'14''N 077°50'25''W</v>
      </c>
    </row>
    <row r="418" spans="11:15" ht="15.75" customHeight="1">
      <c r="K418" s="17" t="s">
        <v>1375</v>
      </c>
      <c r="L418" s="9" t="s">
        <v>1376</v>
      </c>
      <c r="M418" s="9" t="s">
        <v>1377</v>
      </c>
      <c r="O418" s="11" t="str">
        <f t="shared" si="6"/>
        <v>04°30'58''N 074°37'17''W</v>
      </c>
    </row>
    <row r="419" spans="11:15" ht="15.75" customHeight="1">
      <c r="K419" s="17" t="s">
        <v>1378</v>
      </c>
      <c r="L419" s="9" t="s">
        <v>1379</v>
      </c>
      <c r="M419" s="9" t="s">
        <v>1380</v>
      </c>
      <c r="O419" s="11" t="str">
        <f t="shared" si="6"/>
        <v>00°04'01''S 072°55'12''W</v>
      </c>
    </row>
    <row r="420" spans="11:15" ht="15.75" customHeight="1">
      <c r="K420" s="17" t="s">
        <v>1381</v>
      </c>
      <c r="L420" s="9" t="s">
        <v>485</v>
      </c>
      <c r="M420" s="9" t="s">
        <v>1382</v>
      </c>
      <c r="O420" s="11" t="str">
        <f t="shared" si="6"/>
        <v>15°00'00''N 076°05'55''W</v>
      </c>
    </row>
    <row r="421" spans="11:15" ht="15.75" customHeight="1">
      <c r="K421" s="17" t="s">
        <v>1383</v>
      </c>
      <c r="L421" s="9" t="s">
        <v>1384</v>
      </c>
      <c r="M421" s="9" t="s">
        <v>1385</v>
      </c>
      <c r="O421" s="11" t="str">
        <f t="shared" si="6"/>
        <v>04°06'53''N 075°53'40''W</v>
      </c>
    </row>
    <row r="422" spans="11:15" ht="15.75" customHeight="1">
      <c r="K422" s="17" t="s">
        <v>1386</v>
      </c>
      <c r="L422" s="9" t="s">
        <v>1387</v>
      </c>
      <c r="M422" s="9" t="s">
        <v>1388</v>
      </c>
      <c r="O422" s="11" t="str">
        <f t="shared" si="6"/>
        <v>07°01'26''N 071°15'02''W</v>
      </c>
    </row>
    <row r="423" spans="11:15" ht="15.75" customHeight="1">
      <c r="K423" s="17" t="s">
        <v>1389</v>
      </c>
      <c r="L423" s="9" t="s">
        <v>1390</v>
      </c>
      <c r="M423" s="9" t="s">
        <v>1391</v>
      </c>
      <c r="O423" s="11" t="str">
        <f t="shared" si="6"/>
        <v>12°56'07''N 075°25'10''W</v>
      </c>
    </row>
    <row r="424" spans="11:15" ht="15.75" customHeight="1">
      <c r="K424" s="17" t="s">
        <v>1392</v>
      </c>
      <c r="L424" s="9" t="s">
        <v>1393</v>
      </c>
      <c r="M424" s="9" t="s">
        <v>1394</v>
      </c>
      <c r="O424" s="11" t="str">
        <f t="shared" si="6"/>
        <v>05°07'39''N 073°19'45''W</v>
      </c>
    </row>
    <row r="425" spans="11:15" ht="15.75" customHeight="1">
      <c r="K425" s="17" t="s">
        <v>1395</v>
      </c>
      <c r="L425" s="9" t="s">
        <v>1396</v>
      </c>
      <c r="M425" s="9" t="s">
        <v>1397</v>
      </c>
      <c r="O425" s="11" t="str">
        <f t="shared" si="6"/>
        <v>03°35'24''N 073°27'28''W</v>
      </c>
    </row>
    <row r="426" spans="11:15" ht="15.75" customHeight="1">
      <c r="K426" s="17" t="s">
        <v>1398</v>
      </c>
      <c r="L426" s="9" t="s">
        <v>1399</v>
      </c>
      <c r="M426" s="9" t="s">
        <v>1400</v>
      </c>
      <c r="O426" s="11" t="str">
        <f t="shared" si="6"/>
        <v>04°35'59''S 069°47'38''W</v>
      </c>
    </row>
    <row r="427" spans="11:15" ht="15.75" customHeight="1">
      <c r="K427" s="17" t="s">
        <v>1401</v>
      </c>
      <c r="L427" s="9" t="s">
        <v>1402</v>
      </c>
      <c r="M427" s="9" t="s">
        <v>1403</v>
      </c>
      <c r="O427" s="11" t="str">
        <f t="shared" si="6"/>
        <v>09°30'03''N 074°59'58''W</v>
      </c>
    </row>
    <row r="428" spans="11:15" ht="15.75" customHeight="1">
      <c r="K428" s="17" t="s">
        <v>1404</v>
      </c>
      <c r="L428" s="9" t="s">
        <v>485</v>
      </c>
      <c r="M428" s="9" t="s">
        <v>1405</v>
      </c>
      <c r="O428" s="11" t="str">
        <f t="shared" si="6"/>
        <v>15°00'00''N 077°11'56''W</v>
      </c>
    </row>
    <row r="429" spans="11:15" ht="15.75" customHeight="1">
      <c r="K429" s="17" t="s">
        <v>1406</v>
      </c>
      <c r="L429" s="9" t="s">
        <v>1407</v>
      </c>
      <c r="M429" s="9" t="s">
        <v>1408</v>
      </c>
      <c r="O429" s="11" t="str">
        <f t="shared" si="6"/>
        <v>05°13'19''N 072°45'35''W</v>
      </c>
    </row>
    <row r="430" spans="11:15" ht="15.75" customHeight="1">
      <c r="K430" s="17" t="s">
        <v>1409</v>
      </c>
      <c r="L430" s="9" t="s">
        <v>1410</v>
      </c>
      <c r="M430" s="9" t="s">
        <v>1411</v>
      </c>
      <c r="O430" s="11" t="str">
        <f t="shared" si="6"/>
        <v>03°53'29''S 072°29'22''W</v>
      </c>
    </row>
    <row r="431" spans="11:15" ht="15.75" customHeight="1">
      <c r="K431" s="17" t="s">
        <v>1412</v>
      </c>
      <c r="L431" s="9" t="s">
        <v>1413</v>
      </c>
      <c r="M431" s="9" t="s">
        <v>1414</v>
      </c>
      <c r="O431" s="11" t="str">
        <f t="shared" si="6"/>
        <v>01°30'11''S 070°35'37''W</v>
      </c>
    </row>
    <row r="432" spans="11:15" ht="15.75" customHeight="1">
      <c r="K432" s="17" t="s">
        <v>1415</v>
      </c>
      <c r="L432" s="9" t="s">
        <v>479</v>
      </c>
      <c r="M432" s="9" t="s">
        <v>1416</v>
      </c>
      <c r="O432" s="11" t="str">
        <f t="shared" si="6"/>
        <v>07°01'15''N 075°33'52''W</v>
      </c>
    </row>
    <row r="433" spans="11:15" ht="15.75" customHeight="1">
      <c r="K433" s="17" t="s">
        <v>1417</v>
      </c>
      <c r="L433" s="9" t="s">
        <v>1418</v>
      </c>
      <c r="M433" s="9" t="s">
        <v>1419</v>
      </c>
      <c r="O433" s="11" t="str">
        <f t="shared" si="6"/>
        <v>05°04'26''N 076°40'34''W</v>
      </c>
    </row>
    <row r="434" spans="11:15" ht="15.75" customHeight="1">
      <c r="K434" s="17" t="s">
        <v>1420</v>
      </c>
      <c r="L434" s="9" t="s">
        <v>1421</v>
      </c>
      <c r="M434" s="9" t="s">
        <v>1422</v>
      </c>
      <c r="O434" s="11" t="str">
        <f t="shared" si="6"/>
        <v>07°55'30''N 074°13'02''W</v>
      </c>
    </row>
    <row r="435" spans="11:15" ht="15.75" customHeight="1">
      <c r="K435" s="17" t="s">
        <v>1423</v>
      </c>
      <c r="L435" s="9" t="s">
        <v>1424</v>
      </c>
      <c r="M435" s="9" t="s">
        <v>1425</v>
      </c>
      <c r="O435" s="11" t="str">
        <f t="shared" si="6"/>
        <v>08°36'45''N 072°41'46''W</v>
      </c>
    </row>
    <row r="436" spans="11:15" ht="15.75" customHeight="1">
      <c r="K436" s="17" t="s">
        <v>1426</v>
      </c>
      <c r="L436" s="9" t="s">
        <v>1427</v>
      </c>
      <c r="M436" s="9" t="s">
        <v>1428</v>
      </c>
      <c r="O436" s="11" t="str">
        <f t="shared" si="6"/>
        <v>05°44'35''N 068°57'19''W</v>
      </c>
    </row>
    <row r="437" spans="11:15" ht="15.75" customHeight="1">
      <c r="K437" s="17" t="s">
        <v>1429</v>
      </c>
      <c r="L437" s="9" t="s">
        <v>1430</v>
      </c>
      <c r="M437" s="9" t="s">
        <v>1431</v>
      </c>
      <c r="O437" s="11" t="str">
        <f t="shared" si="6"/>
        <v>11°33'50''N 074°03'48''W</v>
      </c>
    </row>
    <row r="438" spans="11:15" ht="15.75" customHeight="1">
      <c r="K438" s="17" t="s">
        <v>1432</v>
      </c>
      <c r="L438" s="9" t="s">
        <v>1433</v>
      </c>
      <c r="M438" s="9" t="s">
        <v>1434</v>
      </c>
      <c r="O438" s="11" t="str">
        <f t="shared" si="6"/>
        <v>04°31'54''N 081°45'59''W</v>
      </c>
    </row>
    <row r="439" spans="11:15" ht="15.75" customHeight="1">
      <c r="K439" s="17" t="s">
        <v>1435</v>
      </c>
      <c r="L439" s="9" t="s">
        <v>1436</v>
      </c>
      <c r="M439" s="9" t="s">
        <v>1437</v>
      </c>
      <c r="O439" s="11" t="str">
        <f t="shared" si="6"/>
        <v>11°48'04''N 078°41'59''W</v>
      </c>
    </row>
    <row r="440" spans="11:15" ht="15.75" customHeight="1">
      <c r="K440" s="17" t="s">
        <v>1438</v>
      </c>
      <c r="L440" s="9" t="s">
        <v>1439</v>
      </c>
      <c r="M440" s="9" t="s">
        <v>1440</v>
      </c>
      <c r="O440" s="11" t="str">
        <f t="shared" si="6"/>
        <v>04°30'15''N 080°30'53''W</v>
      </c>
    </row>
    <row r="441" spans="11:15" ht="15.75" customHeight="1">
      <c r="K441" s="17" t="s">
        <v>1441</v>
      </c>
      <c r="L441" s="9" t="s">
        <v>1442</v>
      </c>
      <c r="M441" s="9" t="s">
        <v>1443</v>
      </c>
      <c r="O441" s="11" t="str">
        <f t="shared" si="6"/>
        <v>11°41'01''N 072°27'08''W</v>
      </c>
    </row>
    <row r="442" spans="11:15" ht="15.75" customHeight="1">
      <c r="K442" s="17" t="s">
        <v>1444</v>
      </c>
      <c r="L442" s="9" t="s">
        <v>1209</v>
      </c>
      <c r="M442" s="9" t="s">
        <v>1445</v>
      </c>
      <c r="O442" s="11" t="str">
        <f t="shared" si="6"/>
        <v>03°12'08''N 072°24'44''W</v>
      </c>
    </row>
    <row r="443" spans="11:15" ht="15.75" customHeight="1">
      <c r="K443" s="17" t="s">
        <v>1446</v>
      </c>
      <c r="L443" s="9" t="s">
        <v>1447</v>
      </c>
      <c r="M443" s="9" t="s">
        <v>1448</v>
      </c>
      <c r="O443" s="11" t="str">
        <f t="shared" si="6"/>
        <v>05°08'09''N 075°29'31''W</v>
      </c>
    </row>
    <row r="444" spans="11:15" ht="15.75" customHeight="1">
      <c r="K444" s="17" t="s">
        <v>1449</v>
      </c>
      <c r="L444" s="9" t="s">
        <v>1450</v>
      </c>
      <c r="M444" s="9" t="s">
        <v>1451</v>
      </c>
      <c r="O444" s="11" t="str">
        <f t="shared" si="6"/>
        <v>01°08'07''N 076°11'37''W</v>
      </c>
    </row>
    <row r="445" spans="11:15" ht="15.75" customHeight="1">
      <c r="K445" s="17" t="s">
        <v>1452</v>
      </c>
      <c r="L445" s="9" t="s">
        <v>1453</v>
      </c>
      <c r="M445" s="9" t="s">
        <v>1454</v>
      </c>
      <c r="O445" s="11" t="str">
        <f t="shared" si="6"/>
        <v>02°21'56''N 076°36'11''W</v>
      </c>
    </row>
    <row r="446" spans="11:15" ht="15.75" customHeight="1">
      <c r="K446" s="17" t="s">
        <v>1455</v>
      </c>
      <c r="L446" s="9" t="s">
        <v>1456</v>
      </c>
      <c r="M446" s="9" t="s">
        <v>1457</v>
      </c>
      <c r="O446" s="11" t="str">
        <f t="shared" si="6"/>
        <v>05°35'21''N 072°50'55''W</v>
      </c>
    </row>
    <row r="447" spans="11:15" ht="15.75" customHeight="1">
      <c r="K447" s="17" t="s">
        <v>1458</v>
      </c>
      <c r="L447" s="9" t="s">
        <v>1459</v>
      </c>
      <c r="M447" s="9" t="s">
        <v>1460</v>
      </c>
      <c r="O447" s="11" t="str">
        <f t="shared" si="6"/>
        <v>05°26'00''N 071°39'03''W</v>
      </c>
    </row>
    <row r="448" spans="11:15" ht="15.75" customHeight="1">
      <c r="K448" s="17" t="s">
        <v>1461</v>
      </c>
      <c r="L448" s="9" t="s">
        <v>1462</v>
      </c>
      <c r="M448" s="9" t="s">
        <v>1463</v>
      </c>
      <c r="O448" s="11" t="str">
        <f t="shared" si="6"/>
        <v>09°29'54''N 074°46'13''W</v>
      </c>
    </row>
    <row r="449" spans="11:15" ht="15.75" customHeight="1">
      <c r="K449" s="17" t="s">
        <v>1464</v>
      </c>
      <c r="L449" s="9" t="s">
        <v>1465</v>
      </c>
      <c r="M449" s="9" t="s">
        <v>1466</v>
      </c>
      <c r="O449" s="11" t="str">
        <f t="shared" si="6"/>
        <v>09°52'38''N 076°05'36''W</v>
      </c>
    </row>
    <row r="450" spans="11:15" ht="15.75" customHeight="1">
      <c r="K450" s="17" t="s">
        <v>1467</v>
      </c>
      <c r="L450" s="9" t="s">
        <v>1468</v>
      </c>
      <c r="M450" s="9" t="s">
        <v>1469</v>
      </c>
      <c r="O450" s="11" t="str">
        <f t="shared" si="6"/>
        <v>05°56'23''N 079°13'29''W</v>
      </c>
    </row>
    <row r="451" spans="11:15" ht="15.75" customHeight="1">
      <c r="K451" s="17" t="s">
        <v>1470</v>
      </c>
      <c r="L451" s="9" t="s">
        <v>1471</v>
      </c>
      <c r="M451" s="9" t="s">
        <v>704</v>
      </c>
      <c r="O451" s="11" t="str">
        <f t="shared" si="6"/>
        <v>04°22'33''N 075°29'48''W</v>
      </c>
    </row>
    <row r="452" spans="11:15" ht="15.75" customHeight="1">
      <c r="K452" s="17" t="s">
        <v>1472</v>
      </c>
      <c r="L452" s="9" t="s">
        <v>1473</v>
      </c>
      <c r="M452" s="9" t="s">
        <v>1474</v>
      </c>
      <c r="O452" s="11" t="str">
        <f t="shared" si="6"/>
        <v>05°19'36''N 074°48'43''W</v>
      </c>
    </row>
    <row r="453" spans="11:15" ht="15.75" customHeight="1">
      <c r="K453" s="17" t="s">
        <v>1475</v>
      </c>
      <c r="L453" s="9" t="s">
        <v>485</v>
      </c>
      <c r="M453" s="9" t="s">
        <v>1476</v>
      </c>
      <c r="O453" s="11" t="str">
        <f t="shared" ref="O453:O515" si="7">CONCATENATE(L453," ",M453)</f>
        <v>15°00'00''N 074°57'40''W</v>
      </c>
    </row>
    <row r="454" spans="11:15" ht="15.75" customHeight="1">
      <c r="K454" s="17" t="s">
        <v>1477</v>
      </c>
      <c r="L454" s="9" t="s">
        <v>1478</v>
      </c>
      <c r="M454" s="9" t="s">
        <v>1479</v>
      </c>
      <c r="O454" s="11" t="str">
        <f t="shared" si="7"/>
        <v>03°42'29''N 074°50'38''W</v>
      </c>
    </row>
    <row r="455" spans="11:15" ht="15.75" customHeight="1">
      <c r="K455" s="17" t="s">
        <v>1480</v>
      </c>
      <c r="L455" s="9" t="s">
        <v>447</v>
      </c>
      <c r="M455" s="9" t="s">
        <v>1481</v>
      </c>
      <c r="O455" s="11" t="str">
        <f t="shared" si="7"/>
        <v>06°15'28''N 067°33'37''W</v>
      </c>
    </row>
    <row r="456" spans="11:15" ht="15.75" customHeight="1">
      <c r="K456" s="17" t="s">
        <v>1482</v>
      </c>
      <c r="L456" s="9" t="s">
        <v>1483</v>
      </c>
      <c r="M456" s="9" t="s">
        <v>1484</v>
      </c>
      <c r="O456" s="11" t="str">
        <f t="shared" si="7"/>
        <v>07°40'10''N 072°53'32''W</v>
      </c>
    </row>
    <row r="457" spans="11:15" ht="15.75" customHeight="1">
      <c r="K457" s="17" t="s">
        <v>1485</v>
      </c>
      <c r="L457" s="9" t="s">
        <v>1486</v>
      </c>
      <c r="M457" s="9" t="s">
        <v>1487</v>
      </c>
      <c r="O457" s="11" t="str">
        <f t="shared" si="7"/>
        <v>02°49'10''N 080°43'53''W</v>
      </c>
    </row>
    <row r="458" spans="11:15" ht="15.75" customHeight="1">
      <c r="K458" s="17" t="s">
        <v>1488</v>
      </c>
      <c r="L458" s="9" t="s">
        <v>1358</v>
      </c>
      <c r="M458" s="9" t="s">
        <v>1489</v>
      </c>
      <c r="O458" s="11" t="str">
        <f t="shared" si="7"/>
        <v>04°15'57''N 076°07'30''W</v>
      </c>
    </row>
    <row r="459" spans="11:15" ht="15.75" customHeight="1">
      <c r="K459" s="17" t="s">
        <v>1490</v>
      </c>
      <c r="L459" s="9" t="s">
        <v>1491</v>
      </c>
      <c r="M459" s="9" t="s">
        <v>1492</v>
      </c>
      <c r="O459" s="11" t="str">
        <f t="shared" si="7"/>
        <v>11°41'27''N 080°55'56''W</v>
      </c>
    </row>
    <row r="460" spans="11:15" ht="15.75" customHeight="1">
      <c r="K460" s="17" t="s">
        <v>1493</v>
      </c>
      <c r="L460" s="9" t="s">
        <v>1494</v>
      </c>
      <c r="M460" s="9" t="s">
        <v>1495</v>
      </c>
      <c r="N460" s="2"/>
      <c r="O460" s="11" t="str">
        <f t="shared" si="7"/>
        <v>01°48'13''N 078°04'48''W</v>
      </c>
    </row>
    <row r="461" spans="11:15" ht="15.75" customHeight="1">
      <c r="K461" s="17" t="s">
        <v>1496</v>
      </c>
      <c r="L461" s="9" t="s">
        <v>1497</v>
      </c>
      <c r="M461" s="9" t="s">
        <v>1498</v>
      </c>
      <c r="N461" s="2"/>
      <c r="O461" s="11" t="str">
        <f t="shared" si="7"/>
        <v>11°11'53''N 073°41'16''W</v>
      </c>
    </row>
    <row r="462" spans="11:15" ht="15.75" customHeight="1">
      <c r="K462" s="17" t="s">
        <v>1499</v>
      </c>
      <c r="L462" s="9" t="s">
        <v>1500</v>
      </c>
      <c r="M462" s="9" t="s">
        <v>1501</v>
      </c>
      <c r="N462" s="2"/>
      <c r="O462" s="11" t="str">
        <f t="shared" si="7"/>
        <v>07°23'17''N 073°17'38''W</v>
      </c>
    </row>
    <row r="463" spans="11:15" ht="15.75" customHeight="1">
      <c r="K463" s="17" t="s">
        <v>1502</v>
      </c>
      <c r="L463" s="9" t="s">
        <v>1503</v>
      </c>
      <c r="M463" s="9" t="s">
        <v>542</v>
      </c>
      <c r="N463" s="2"/>
      <c r="O463" s="11" t="str">
        <f t="shared" si="7"/>
        <v>04°34'35''N 072°58'38''W</v>
      </c>
    </row>
    <row r="464" spans="11:15" ht="15.75" customHeight="1">
      <c r="K464" s="17" t="s">
        <v>1504</v>
      </c>
      <c r="L464" s="9" t="s">
        <v>1209</v>
      </c>
      <c r="M464" s="9" t="s">
        <v>1505</v>
      </c>
      <c r="N464" s="2"/>
      <c r="O464" s="11" t="str">
        <f t="shared" si="7"/>
        <v>03°12'08''N 072°57'49''W</v>
      </c>
    </row>
    <row r="465" spans="11:15" ht="15.75" customHeight="1">
      <c r="K465" s="17" t="s">
        <v>1506</v>
      </c>
      <c r="L465" s="9" t="s">
        <v>1507</v>
      </c>
      <c r="M465" s="9" t="s">
        <v>1508</v>
      </c>
      <c r="N465" s="2"/>
      <c r="O465" s="11" t="str">
        <f t="shared" si="7"/>
        <v>12°41'06''N 076°44'12''W</v>
      </c>
    </row>
    <row r="466" spans="11:15" ht="15.75" customHeight="1">
      <c r="K466" s="17" t="s">
        <v>1509</v>
      </c>
      <c r="L466" s="9" t="s">
        <v>1510</v>
      </c>
      <c r="M466" s="9" t="s">
        <v>1511</v>
      </c>
      <c r="N466" s="2"/>
      <c r="O466" s="11" t="str">
        <f t="shared" si="7"/>
        <v>07°40'57''N 074°44'58''W</v>
      </c>
    </row>
    <row r="467" spans="11:15" ht="15.75" customHeight="1">
      <c r="K467" s="17" t="s">
        <v>1512</v>
      </c>
      <c r="L467" s="9" t="s">
        <v>1513</v>
      </c>
      <c r="M467" s="9" t="s">
        <v>1514</v>
      </c>
      <c r="N467" s="2"/>
      <c r="O467" s="11" t="str">
        <f t="shared" si="7"/>
        <v>02°45'25''N 071°55'15''W</v>
      </c>
    </row>
    <row r="468" spans="11:15" ht="15.75" customHeight="1">
      <c r="K468" s="17" t="s">
        <v>1515</v>
      </c>
      <c r="L468" s="9" t="s">
        <v>1516</v>
      </c>
      <c r="M468" s="9" t="s">
        <v>1517</v>
      </c>
      <c r="N468" s="2"/>
      <c r="O468" s="11" t="str">
        <f t="shared" si="7"/>
        <v>11°32'04''N 082°14'12''W</v>
      </c>
    </row>
    <row r="469" spans="11:15" ht="15.75" customHeight="1">
      <c r="K469" s="17" t="s">
        <v>1518</v>
      </c>
      <c r="L469" s="9" t="s">
        <v>1519</v>
      </c>
      <c r="M469" s="9" t="s">
        <v>1520</v>
      </c>
      <c r="N469" s="2"/>
      <c r="O469" s="11" t="str">
        <f t="shared" si="7"/>
        <v>09°44'16''N 073°35'26''W</v>
      </c>
    </row>
    <row r="470" spans="11:15" ht="15.75" customHeight="1">
      <c r="K470" s="17" t="s">
        <v>1521</v>
      </c>
      <c r="L470" s="9" t="s">
        <v>1522</v>
      </c>
      <c r="M470" s="9" t="s">
        <v>1523</v>
      </c>
      <c r="N470" s="2"/>
      <c r="O470" s="11" t="str">
        <f t="shared" si="7"/>
        <v>09°44'10''N 075°10'02''W</v>
      </c>
    </row>
    <row r="471" spans="11:15" ht="15.75" customHeight="1">
      <c r="K471" s="17" t="s">
        <v>1524</v>
      </c>
      <c r="L471" s="9" t="s">
        <v>1525</v>
      </c>
      <c r="M471" s="9" t="s">
        <v>1526</v>
      </c>
      <c r="N471" s="2"/>
      <c r="O471" s="11" t="str">
        <f t="shared" si="7"/>
        <v>09°54'36''N 076°22'23''W</v>
      </c>
    </row>
    <row r="472" spans="11:15" ht="15.75" customHeight="1">
      <c r="K472" s="17" t="s">
        <v>1527</v>
      </c>
      <c r="L472" s="9" t="s">
        <v>1528</v>
      </c>
      <c r="M472" s="9" t="s">
        <v>1529</v>
      </c>
      <c r="N472" s="2"/>
      <c r="O472" s="11" t="str">
        <f t="shared" si="7"/>
        <v>09°43'19''N 075°22'53''W</v>
      </c>
    </row>
    <row r="473" spans="11:15" ht="15.75" customHeight="1">
      <c r="K473" s="17" t="s">
        <v>1530</v>
      </c>
      <c r="L473" s="9" t="s">
        <v>388</v>
      </c>
      <c r="M473" s="9" t="s">
        <v>1531</v>
      </c>
      <c r="N473" s="2"/>
      <c r="O473" s="11" t="str">
        <f t="shared" si="7"/>
        <v>01°25'00''N 079°50'00''W</v>
      </c>
    </row>
    <row r="474" spans="11:15" ht="15.75" customHeight="1">
      <c r="K474" s="17" t="s">
        <v>1532</v>
      </c>
      <c r="L474" s="9" t="s">
        <v>1533</v>
      </c>
      <c r="M474" s="9" t="s">
        <v>1534</v>
      </c>
      <c r="N474" s="2"/>
      <c r="O474" s="11" t="str">
        <f t="shared" si="7"/>
        <v>03°23'04''N 072°11'07''W</v>
      </c>
    </row>
    <row r="475" spans="11:15" ht="15.75" customHeight="1">
      <c r="K475" s="17" t="s">
        <v>1535</v>
      </c>
      <c r="L475" s="9" t="s">
        <v>1536</v>
      </c>
      <c r="M475" s="9" t="s">
        <v>1537</v>
      </c>
      <c r="N475" s="2"/>
      <c r="O475" s="11" t="str">
        <f t="shared" si="7"/>
        <v>06°14'19''N 076°13'18''W</v>
      </c>
    </row>
    <row r="476" spans="11:15" ht="15.75" customHeight="1">
      <c r="K476" s="17" t="s">
        <v>1538</v>
      </c>
      <c r="L476" s="9" t="s">
        <v>1539</v>
      </c>
      <c r="M476" s="9" t="s">
        <v>1540</v>
      </c>
      <c r="N476" s="2"/>
      <c r="O476" s="11" t="str">
        <f t="shared" si="7"/>
        <v>05°15'36''N 079°35'59''W</v>
      </c>
    </row>
    <row r="477" spans="11:15" ht="15.75" customHeight="1">
      <c r="K477" s="17" t="s">
        <v>1541</v>
      </c>
      <c r="L477" s="9" t="s">
        <v>1542</v>
      </c>
      <c r="M477" s="9" t="s">
        <v>1543</v>
      </c>
      <c r="N477" s="2"/>
      <c r="O477" s="11" t="str">
        <f t="shared" si="7"/>
        <v>05°47'56''N 068°20'14''W</v>
      </c>
    </row>
    <row r="478" spans="11:15" ht="15.75" customHeight="1">
      <c r="K478" s="17" t="s">
        <v>1544</v>
      </c>
      <c r="L478" s="9" t="s">
        <v>1545</v>
      </c>
      <c r="M478" s="9" t="s">
        <v>1546</v>
      </c>
      <c r="N478" s="2"/>
      <c r="O478" s="11" t="str">
        <f t="shared" si="7"/>
        <v>03°19'00''N 080°46'58''W</v>
      </c>
    </row>
    <row r="479" spans="11:15" ht="15.75" customHeight="1">
      <c r="K479" s="17" t="s">
        <v>1547</v>
      </c>
      <c r="L479" s="9" t="s">
        <v>1548</v>
      </c>
      <c r="M479" s="9" t="s">
        <v>1549</v>
      </c>
      <c r="N479" s="2"/>
      <c r="O479" s="11" t="str">
        <f t="shared" si="7"/>
        <v>06°57'52''N 073°29'19''W</v>
      </c>
    </row>
    <row r="480" spans="11:15" ht="15.75" customHeight="1">
      <c r="K480" s="17" t="s">
        <v>1550</v>
      </c>
      <c r="L480" s="9" t="s">
        <v>1551</v>
      </c>
      <c r="M480" s="9" t="s">
        <v>1552</v>
      </c>
      <c r="N480" s="2"/>
      <c r="O480" s="11" t="str">
        <f t="shared" si="7"/>
        <v>10°26'23''N 074°25'38''W</v>
      </c>
    </row>
    <row r="481" spans="11:15" ht="15.75" customHeight="1">
      <c r="K481" s="17" t="s">
        <v>1553</v>
      </c>
      <c r="L481" s="9" t="s">
        <v>756</v>
      </c>
      <c r="M481" s="9" t="s">
        <v>1554</v>
      </c>
      <c r="N481" s="2"/>
      <c r="O481" s="11" t="str">
        <f t="shared" si="7"/>
        <v>07°30'18''N 072°29'59''W</v>
      </c>
    </row>
    <row r="482" spans="11:15" ht="15.75" customHeight="1">
      <c r="K482" s="17" t="s">
        <v>1555</v>
      </c>
      <c r="L482" s="9" t="s">
        <v>1556</v>
      </c>
      <c r="M482" s="9" t="s">
        <v>1557</v>
      </c>
      <c r="N482" s="2"/>
      <c r="O482" s="11" t="str">
        <f t="shared" si="7"/>
        <v>10°33'30''N 074°01'43''W</v>
      </c>
    </row>
    <row r="483" spans="11:15" ht="15.75" customHeight="1">
      <c r="K483" s="17" t="s">
        <v>1558</v>
      </c>
      <c r="L483" s="9" t="s">
        <v>1559</v>
      </c>
      <c r="M483" s="9" t="s">
        <v>1560</v>
      </c>
      <c r="N483" s="2"/>
      <c r="O483" s="11" t="str">
        <f t="shared" si="7"/>
        <v>11°15'23''N 072°09'30''W</v>
      </c>
    </row>
    <row r="484" spans="11:15" ht="15.75" customHeight="1">
      <c r="K484" s="17" t="s">
        <v>1561</v>
      </c>
      <c r="L484" s="9" t="s">
        <v>1240</v>
      </c>
      <c r="M484" s="9" t="s">
        <v>1562</v>
      </c>
      <c r="N484" s="2"/>
      <c r="O484" s="11" t="str">
        <f t="shared" si="7"/>
        <v>03°52'07''N 074°58'35''W</v>
      </c>
    </row>
    <row r="485" spans="11:15" ht="15.75" customHeight="1">
      <c r="K485" s="17" t="s">
        <v>1563</v>
      </c>
      <c r="L485" s="9" t="s">
        <v>1564</v>
      </c>
      <c r="M485" s="9" t="s">
        <v>1565</v>
      </c>
      <c r="N485" s="2"/>
      <c r="O485" s="11" t="str">
        <f t="shared" si="7"/>
        <v>06°09'33''N 068°33'07''W</v>
      </c>
    </row>
    <row r="486" spans="11:15" ht="15.75" customHeight="1">
      <c r="K486" s="17" t="s">
        <v>1566</v>
      </c>
      <c r="L486" s="9" t="s">
        <v>1567</v>
      </c>
      <c r="M486" s="9" t="s">
        <v>1568</v>
      </c>
      <c r="N486" s="2"/>
      <c r="O486" s="11" t="str">
        <f t="shared" si="7"/>
        <v>08°15'23''N 074°55'26''W</v>
      </c>
    </row>
    <row r="487" spans="11:15" ht="15.75" customHeight="1">
      <c r="K487" s="17" t="s">
        <v>1569</v>
      </c>
      <c r="L487" s="9" t="s">
        <v>1570</v>
      </c>
      <c r="M487" s="9" t="s">
        <v>1571</v>
      </c>
      <c r="N487" s="2"/>
      <c r="O487" s="11" t="str">
        <f t="shared" si="7"/>
        <v>01°06'17''N 074°46'27''W</v>
      </c>
    </row>
    <row r="488" spans="11:15" ht="15.75" customHeight="1">
      <c r="K488" s="17" t="s">
        <v>1572</v>
      </c>
      <c r="L488" s="9" t="s">
        <v>1573</v>
      </c>
      <c r="M488" s="9" t="s">
        <v>1425</v>
      </c>
      <c r="N488" s="2"/>
      <c r="O488" s="11" t="str">
        <f t="shared" si="7"/>
        <v>10°44'34''N 072°41'46''W</v>
      </c>
    </row>
    <row r="489" spans="11:15" ht="15.75" customHeight="1">
      <c r="K489" s="17" t="s">
        <v>1574</v>
      </c>
      <c r="L489" s="9" t="s">
        <v>1575</v>
      </c>
      <c r="M489" s="9" t="s">
        <v>1576</v>
      </c>
      <c r="N489" s="2"/>
      <c r="O489" s="11" t="str">
        <f t="shared" si="7"/>
        <v>06°58'18''N 071°51'53''W</v>
      </c>
    </row>
    <row r="490" spans="11:15" ht="15.75" customHeight="1">
      <c r="K490" s="17" t="s">
        <v>1577</v>
      </c>
      <c r="L490" s="9" t="s">
        <v>1578</v>
      </c>
      <c r="M490" s="9" t="s">
        <v>1579</v>
      </c>
      <c r="N490" s="2"/>
      <c r="O490" s="11" t="str">
        <f t="shared" si="7"/>
        <v>00°16'52''N 074°52'35''W</v>
      </c>
    </row>
    <row r="491" spans="11:15" ht="15.75" customHeight="1">
      <c r="K491" s="17" t="s">
        <v>1580</v>
      </c>
      <c r="L491" s="9" t="s">
        <v>388</v>
      </c>
      <c r="M491" s="9" t="s">
        <v>1581</v>
      </c>
      <c r="N491" s="2"/>
      <c r="O491" s="11" t="str">
        <f t="shared" si="7"/>
        <v>01°25'00''N 080°01'30''W</v>
      </c>
    </row>
    <row r="492" spans="11:15" ht="15.75" customHeight="1">
      <c r="K492" s="17" t="s">
        <v>1582</v>
      </c>
      <c r="L492" s="9" t="s">
        <v>1583</v>
      </c>
      <c r="M492" s="9" t="s">
        <v>1584</v>
      </c>
      <c r="N492" s="2"/>
      <c r="O492" s="11" t="str">
        <f t="shared" si="7"/>
        <v>03°17'20''N 078°55'01''W</v>
      </c>
    </row>
    <row r="493" spans="11:15" ht="15.75" customHeight="1">
      <c r="K493" s="17" t="s">
        <v>1585</v>
      </c>
      <c r="L493" s="9" t="s">
        <v>1586</v>
      </c>
      <c r="M493" s="9" t="s">
        <v>1587</v>
      </c>
      <c r="N493" s="2"/>
      <c r="O493" s="11" t="str">
        <f t="shared" si="7"/>
        <v>11°02'15''N 075°44'40''W</v>
      </c>
    </row>
    <row r="494" spans="11:15" ht="15.75" customHeight="1">
      <c r="K494" s="17" t="s">
        <v>1588</v>
      </c>
      <c r="L494" s="9" t="s">
        <v>1589</v>
      </c>
      <c r="M494" s="9" t="s">
        <v>1590</v>
      </c>
      <c r="N494" s="2"/>
      <c r="O494" s="11" t="str">
        <f t="shared" si="7"/>
        <v>05°09'20''N 075°11'15''W</v>
      </c>
    </row>
    <row r="495" spans="11:15" ht="15.75" customHeight="1">
      <c r="K495" s="17" t="s">
        <v>1591</v>
      </c>
      <c r="L495" s="9" t="s">
        <v>1592</v>
      </c>
      <c r="M495" s="9" t="s">
        <v>1593</v>
      </c>
      <c r="N495" s="2"/>
      <c r="O495" s="11" t="str">
        <f t="shared" si="7"/>
        <v>04°19'00''N 073°21'20''W</v>
      </c>
    </row>
    <row r="496" spans="11:15" ht="15.75" customHeight="1">
      <c r="K496" s="17" t="s">
        <v>1594</v>
      </c>
      <c r="L496" s="9" t="s">
        <v>1595</v>
      </c>
      <c r="M496" s="9" t="s">
        <v>1596</v>
      </c>
      <c r="N496" s="2"/>
      <c r="O496" s="11" t="str">
        <f t="shared" si="7"/>
        <v>06°54'24''N 072°41'17''W</v>
      </c>
    </row>
    <row r="497" spans="11:15" ht="15.75" customHeight="1">
      <c r="K497" s="17" t="s">
        <v>1597</v>
      </c>
      <c r="L497" s="9" t="s">
        <v>1598</v>
      </c>
      <c r="M497" s="9" t="s">
        <v>1599</v>
      </c>
      <c r="N497" s="2"/>
      <c r="O497" s="11" t="str">
        <f t="shared" si="7"/>
        <v>09°29'57''N 074°50'56''W</v>
      </c>
    </row>
    <row r="498" spans="11:15" ht="15.75" customHeight="1">
      <c r="K498" s="17" t="s">
        <v>1600</v>
      </c>
      <c r="L498" s="9" t="s">
        <v>1601</v>
      </c>
      <c r="M498" s="9" t="s">
        <v>366</v>
      </c>
      <c r="N498" s="2"/>
      <c r="O498" s="11" t="str">
        <f t="shared" si="7"/>
        <v>05°34'31''N 076°13'31''W</v>
      </c>
    </row>
    <row r="499" spans="11:15" ht="15.75" customHeight="1">
      <c r="K499" s="17" t="s">
        <v>1602</v>
      </c>
      <c r="L499" s="9" t="s">
        <v>1603</v>
      </c>
      <c r="M499" s="9" t="s">
        <v>1604</v>
      </c>
      <c r="N499" s="2"/>
      <c r="O499" s="11" t="str">
        <f t="shared" si="7"/>
        <v>05°02'52''N 071°41'34''W</v>
      </c>
    </row>
    <row r="500" spans="11:15" ht="15.75" customHeight="1">
      <c r="K500" s="17" t="s">
        <v>1605</v>
      </c>
      <c r="L500" s="9" t="s">
        <v>1606</v>
      </c>
      <c r="M500" s="9" t="s">
        <v>1607</v>
      </c>
      <c r="N500" s="2"/>
      <c r="O500" s="11" t="str">
        <f t="shared" si="7"/>
        <v>09°30'11''N 075°14'04''W</v>
      </c>
    </row>
    <row r="501" spans="11:15" ht="15.75" customHeight="1">
      <c r="K501" s="17" t="s">
        <v>1608</v>
      </c>
      <c r="L501" s="9" t="s">
        <v>1609</v>
      </c>
      <c r="M501" s="9" t="s">
        <v>1610</v>
      </c>
      <c r="N501" s="2"/>
      <c r="O501" s="11" t="str">
        <f t="shared" si="7"/>
        <v>01°59'52''N 075°46'25''W</v>
      </c>
    </row>
    <row r="502" spans="11:15" ht="15.75" customHeight="1">
      <c r="K502" s="17" t="s">
        <v>1611</v>
      </c>
      <c r="L502" s="9" t="s">
        <v>1612</v>
      </c>
      <c r="M502" s="9" t="s">
        <v>1613</v>
      </c>
      <c r="N502" s="2"/>
      <c r="O502" s="11" t="str">
        <f t="shared" si="7"/>
        <v>05°17'32''N 074°23'09''W</v>
      </c>
    </row>
    <row r="503" spans="11:15" ht="15.75" customHeight="1">
      <c r="K503" s="17" t="s">
        <v>1614</v>
      </c>
      <c r="L503" s="9" t="s">
        <v>1615</v>
      </c>
      <c r="M503" s="9" t="s">
        <v>1616</v>
      </c>
      <c r="N503" s="2"/>
      <c r="O503" s="11" t="str">
        <f t="shared" si="7"/>
        <v>08°19'19''N 073°20'38''W</v>
      </c>
    </row>
    <row r="504" spans="11:15" ht="15.75" customHeight="1">
      <c r="K504" s="17" t="s">
        <v>1617</v>
      </c>
      <c r="L504" s="9" t="s">
        <v>1618</v>
      </c>
      <c r="M504" s="9" t="s">
        <v>1619</v>
      </c>
      <c r="N504" s="2"/>
      <c r="O504" s="11" t="str">
        <f t="shared" si="7"/>
        <v>05°36'04''N 075°49'10''W</v>
      </c>
    </row>
    <row r="505" spans="11:15" ht="15.75" customHeight="1">
      <c r="K505" s="17" t="s">
        <v>1620</v>
      </c>
      <c r="L505" s="9" t="s">
        <v>1621</v>
      </c>
      <c r="M505" s="9" t="s">
        <v>1622</v>
      </c>
      <c r="N505" s="2"/>
      <c r="O505" s="11" t="str">
        <f t="shared" si="7"/>
        <v>03°16'03''N 079°36'32''W</v>
      </c>
    </row>
    <row r="506" spans="11:15" ht="15.75" customHeight="1">
      <c r="K506" s="17" t="s">
        <v>1623</v>
      </c>
      <c r="L506" s="9" t="s">
        <v>1624</v>
      </c>
      <c r="M506" s="9" t="s">
        <v>1625</v>
      </c>
      <c r="N506" s="2"/>
      <c r="O506" s="11" t="str">
        <f t="shared" si="7"/>
        <v>10°47'03''N 074°18'05''W</v>
      </c>
    </row>
    <row r="507" spans="11:15" ht="15.75" customHeight="1">
      <c r="K507" s="17" t="s">
        <v>1626</v>
      </c>
      <c r="L507" s="9" t="s">
        <v>1627</v>
      </c>
      <c r="M507" s="9" t="s">
        <v>1628</v>
      </c>
      <c r="N507" s="2"/>
      <c r="O507" s="11" t="str">
        <f t="shared" si="7"/>
        <v>06°45'02''N 073°57'35''W</v>
      </c>
    </row>
    <row r="508" spans="11:15" ht="15.75" customHeight="1">
      <c r="K508" s="17" t="s">
        <v>1629</v>
      </c>
      <c r="L508" s="9" t="s">
        <v>1630</v>
      </c>
      <c r="M508" s="9" t="s">
        <v>1631</v>
      </c>
      <c r="N508" s="2"/>
      <c r="O508" s="11" t="str">
        <f t="shared" si="7"/>
        <v>01°23'35''N 070°31'49''W</v>
      </c>
    </row>
    <row r="509" spans="11:15" ht="15.75" customHeight="1">
      <c r="K509" s="17" t="s">
        <v>1632</v>
      </c>
      <c r="L509" s="9" t="s">
        <v>1633</v>
      </c>
      <c r="M509" s="9" t="s">
        <v>1634</v>
      </c>
      <c r="N509" s="2"/>
      <c r="O509" s="11" t="str">
        <f t="shared" si="7"/>
        <v>01°57'28''N 076°59'24''W</v>
      </c>
    </row>
    <row r="510" spans="11:15" ht="15.75" customHeight="1">
      <c r="K510" s="17" t="s">
        <v>1635</v>
      </c>
      <c r="L510" s="9" t="s">
        <v>1636</v>
      </c>
      <c r="M510" s="9" t="s">
        <v>1637</v>
      </c>
      <c r="N510" s="2"/>
      <c r="O510" s="11" t="str">
        <f t="shared" si="7"/>
        <v>03°37'43''N 076°43'36''W</v>
      </c>
    </row>
    <row r="511" spans="11:15" ht="15.75" customHeight="1">
      <c r="K511" s="17" t="s">
        <v>1638</v>
      </c>
      <c r="L511" s="9" t="s">
        <v>1639</v>
      </c>
      <c r="M511" s="9" t="s">
        <v>1640</v>
      </c>
      <c r="N511" s="2"/>
      <c r="O511" s="11" t="str">
        <f t="shared" si="7"/>
        <v>05°44'55''N 075°36'23''W</v>
      </c>
    </row>
    <row r="512" spans="11:15" ht="15.75" customHeight="1">
      <c r="K512" s="17" t="s">
        <v>1641</v>
      </c>
      <c r="L512" s="9" t="s">
        <v>1642</v>
      </c>
      <c r="M512" s="9" t="s">
        <v>1643</v>
      </c>
      <c r="N512" s="2"/>
      <c r="O512" s="11" t="str">
        <f t="shared" si="7"/>
        <v>07°47'38''N 074°30'01''W</v>
      </c>
    </row>
    <row r="513" spans="11:15" ht="15.75" customHeight="1">
      <c r="K513" s="17" t="s">
        <v>1644</v>
      </c>
      <c r="L513" s="9" t="s">
        <v>1645</v>
      </c>
      <c r="M513" s="9" t="s">
        <v>1646</v>
      </c>
      <c r="N513" s="2"/>
      <c r="O513" s="11" t="str">
        <f t="shared" si="7"/>
        <v>02°27'21''N 077°48'12''W</v>
      </c>
    </row>
    <row r="514" spans="11:15" ht="15.75" customHeight="1">
      <c r="K514" s="17" t="s">
        <v>1647</v>
      </c>
      <c r="L514" s="9" t="s">
        <v>1648</v>
      </c>
      <c r="M514" s="9" t="s">
        <v>1649</v>
      </c>
      <c r="N514" s="2"/>
      <c r="O514" s="11" t="str">
        <f t="shared" si="7"/>
        <v>11°53'49''N 072°29'17''W</v>
      </c>
    </row>
    <row r="515" spans="11:15" ht="15.75" customHeight="1">
      <c r="K515" s="17" t="s">
        <v>1650</v>
      </c>
      <c r="L515" s="9" t="s">
        <v>1651</v>
      </c>
      <c r="M515" s="9" t="s">
        <v>1652</v>
      </c>
      <c r="N515" s="2"/>
      <c r="O515" s="11" t="str">
        <f t="shared" si="7"/>
        <v>06°28'53''N 073°39'47''W</v>
      </c>
    </row>
    <row r="516" spans="11:15" ht="15.75" customHeight="1">
      <c r="K516" s="1"/>
      <c r="L516" s="14"/>
      <c r="M516" s="12"/>
      <c r="N516" s="2"/>
    </row>
    <row r="517" spans="11:15" ht="15.75" customHeight="1">
      <c r="K517" s="1"/>
      <c r="L517" s="14"/>
      <c r="M517" s="12"/>
      <c r="N517" s="2"/>
    </row>
    <row r="518" spans="11:15" ht="15.75" customHeight="1">
      <c r="K518" s="1"/>
      <c r="L518" s="14"/>
      <c r="M518" s="12"/>
      <c r="N518" s="2"/>
    </row>
    <row r="519" spans="11:15" ht="15.75" customHeight="1">
      <c r="K519" s="1"/>
      <c r="L519" s="14"/>
      <c r="M519" s="12"/>
      <c r="N519" s="2"/>
    </row>
    <row r="520" spans="11:15" ht="15.75" customHeight="1">
      <c r="K520" s="1"/>
      <c r="L520" s="14"/>
      <c r="M520" s="12"/>
      <c r="N520" s="2"/>
    </row>
    <row r="521" spans="11:15" ht="15.75" customHeight="1">
      <c r="K521" s="1"/>
      <c r="L521" s="14"/>
      <c r="M521" s="12"/>
      <c r="N521" s="2"/>
    </row>
    <row r="522" spans="11:15" ht="15.75" customHeight="1">
      <c r="K522" s="1"/>
      <c r="L522" s="14"/>
      <c r="M522" s="12"/>
      <c r="N522" s="2"/>
    </row>
    <row r="523" spans="11:15" ht="15.75" customHeight="1">
      <c r="K523" s="1"/>
      <c r="L523" s="14"/>
      <c r="M523" s="12"/>
      <c r="N523" s="2"/>
    </row>
    <row r="524" spans="11:15" ht="15.75" customHeight="1">
      <c r="K524" s="1"/>
      <c r="L524" s="14"/>
      <c r="M524" s="12"/>
      <c r="N524" s="2"/>
    </row>
    <row r="525" spans="11:15" ht="15.75" customHeight="1">
      <c r="K525" s="1"/>
      <c r="L525" s="14"/>
      <c r="M525" s="12"/>
      <c r="N525" s="2"/>
    </row>
    <row r="526" spans="11:15" ht="15.75" customHeight="1">
      <c r="K526" s="1"/>
      <c r="L526" s="14"/>
      <c r="M526" s="12"/>
      <c r="N526" s="2"/>
    </row>
    <row r="527" spans="11:15" ht="15.75" customHeight="1">
      <c r="K527" s="1"/>
      <c r="L527" s="14"/>
      <c r="M527" s="12"/>
      <c r="N527" s="2"/>
    </row>
    <row r="528" spans="11:15" ht="15.75" customHeight="1">
      <c r="K528" s="1"/>
      <c r="L528" s="14"/>
      <c r="M528" s="12"/>
      <c r="N528" s="2"/>
    </row>
    <row r="529" spans="11:14" ht="15.75" customHeight="1">
      <c r="K529" s="1"/>
      <c r="L529" s="14"/>
      <c r="M529" s="12"/>
      <c r="N529" s="2"/>
    </row>
    <row r="530" spans="11:14" ht="15.75" customHeight="1">
      <c r="K530" s="1"/>
      <c r="L530" s="14"/>
      <c r="M530" s="12"/>
      <c r="N530" s="2"/>
    </row>
    <row r="531" spans="11:14" ht="15.75" customHeight="1">
      <c r="K531" s="1"/>
      <c r="L531" s="14"/>
      <c r="M531" s="12"/>
      <c r="N531" s="2"/>
    </row>
    <row r="532" spans="11:14" ht="15.75" customHeight="1">
      <c r="K532" s="1"/>
      <c r="L532" s="14"/>
      <c r="M532" s="12"/>
      <c r="N532" s="2"/>
    </row>
    <row r="533" spans="11:14" ht="15.75" customHeight="1">
      <c r="K533" s="1"/>
      <c r="L533" s="14"/>
      <c r="M533" s="12"/>
      <c r="N533" s="2"/>
    </row>
    <row r="534" spans="11:14" ht="15.75" customHeight="1">
      <c r="K534" s="1"/>
      <c r="L534" s="14"/>
      <c r="M534" s="12"/>
      <c r="N534" s="2"/>
    </row>
    <row r="535" spans="11:14" ht="15.75" customHeight="1">
      <c r="K535" s="1"/>
      <c r="L535" s="14"/>
      <c r="M535" s="12"/>
      <c r="N535" s="2"/>
    </row>
    <row r="536" spans="11:14" ht="15.75" customHeight="1">
      <c r="K536" s="1"/>
      <c r="L536" s="14"/>
      <c r="M536" s="12"/>
      <c r="N536" s="2"/>
    </row>
    <row r="537" spans="11:14" ht="15.75" customHeight="1">
      <c r="K537" s="1"/>
      <c r="L537" s="14"/>
      <c r="M537" s="12"/>
      <c r="N537" s="2"/>
    </row>
    <row r="538" spans="11:14" ht="15.75" customHeight="1">
      <c r="K538" s="1"/>
      <c r="L538" s="14"/>
      <c r="M538" s="12"/>
      <c r="N538" s="2"/>
    </row>
    <row r="539" spans="11:14" ht="15.75" customHeight="1">
      <c r="K539" s="1"/>
      <c r="L539" s="14"/>
      <c r="M539" s="12"/>
      <c r="N539" s="2"/>
    </row>
    <row r="540" spans="11:14" ht="15.75" customHeight="1">
      <c r="K540" s="1"/>
      <c r="L540" s="14"/>
      <c r="M540" s="12"/>
      <c r="N540" s="2"/>
    </row>
    <row r="541" spans="11:14" ht="15.75" customHeight="1">
      <c r="K541" s="1"/>
      <c r="L541" s="14"/>
      <c r="M541" s="12"/>
      <c r="N541" s="2"/>
    </row>
    <row r="542" spans="11:14" ht="15.75" customHeight="1">
      <c r="K542" s="1"/>
      <c r="L542" s="14"/>
      <c r="M542" s="12"/>
      <c r="N542" s="2"/>
    </row>
    <row r="543" spans="11:14" ht="15.75" customHeight="1">
      <c r="K543" s="1"/>
      <c r="L543" s="14"/>
      <c r="M543" s="12"/>
      <c r="N543" s="2"/>
    </row>
    <row r="544" spans="11:14" ht="15.75" customHeight="1">
      <c r="K544" s="1"/>
      <c r="L544" s="14"/>
      <c r="M544" s="12"/>
      <c r="N544" s="2"/>
    </row>
    <row r="545" spans="11:14" ht="15.75" customHeight="1">
      <c r="K545" s="1"/>
      <c r="L545" s="14"/>
      <c r="M545" s="12"/>
      <c r="N545" s="2"/>
    </row>
    <row r="546" spans="11:14" ht="15.75" customHeight="1">
      <c r="K546" s="1"/>
      <c r="L546" s="14"/>
      <c r="M546" s="12"/>
      <c r="N546" s="2"/>
    </row>
    <row r="547" spans="11:14" ht="15.75" customHeight="1">
      <c r="K547" s="1"/>
      <c r="L547" s="14"/>
      <c r="M547" s="12"/>
      <c r="N547" s="2"/>
    </row>
    <row r="548" spans="11:14" ht="15.75" customHeight="1">
      <c r="K548" s="1"/>
      <c r="L548" s="14"/>
      <c r="M548" s="12"/>
      <c r="N548" s="2"/>
    </row>
    <row r="549" spans="11:14" ht="15.75" customHeight="1">
      <c r="K549" s="1"/>
      <c r="L549" s="14"/>
      <c r="M549" s="12"/>
      <c r="N549" s="2"/>
    </row>
    <row r="550" spans="11:14" ht="15.75" customHeight="1">
      <c r="K550" s="1"/>
      <c r="L550" s="14"/>
      <c r="M550" s="12"/>
      <c r="N550" s="2"/>
    </row>
    <row r="551" spans="11:14" ht="15.75" customHeight="1">
      <c r="K551" s="1"/>
      <c r="L551" s="14"/>
      <c r="M551" s="12"/>
      <c r="N551" s="2"/>
    </row>
    <row r="552" spans="11:14" ht="15.75" customHeight="1">
      <c r="K552" s="1"/>
      <c r="L552" s="14"/>
      <c r="M552" s="12"/>
      <c r="N552" s="2"/>
    </row>
    <row r="553" spans="11:14" ht="15.75" customHeight="1">
      <c r="K553" s="1"/>
      <c r="L553" s="14"/>
      <c r="M553" s="12"/>
      <c r="N553" s="2"/>
    </row>
    <row r="554" spans="11:14" ht="15.75" customHeight="1">
      <c r="K554" s="1"/>
      <c r="L554" s="14"/>
      <c r="M554" s="12"/>
      <c r="N554" s="2"/>
    </row>
    <row r="555" spans="11:14" ht="15.75" customHeight="1">
      <c r="K555" s="1"/>
      <c r="L555" s="14"/>
      <c r="M555" s="12"/>
      <c r="N555" s="2"/>
    </row>
    <row r="556" spans="11:14" ht="15.75" customHeight="1">
      <c r="K556" s="1"/>
      <c r="L556" s="14"/>
      <c r="M556" s="12"/>
      <c r="N556" s="2"/>
    </row>
    <row r="557" spans="11:14" ht="15.75" customHeight="1">
      <c r="K557" s="1"/>
      <c r="L557" s="14"/>
      <c r="M557" s="12"/>
      <c r="N557" s="2"/>
    </row>
    <row r="558" spans="11:14" ht="15.75" customHeight="1">
      <c r="K558" s="1"/>
      <c r="L558" s="14"/>
      <c r="M558" s="12"/>
      <c r="N558" s="2"/>
    </row>
    <row r="559" spans="11:14" ht="15.75" customHeight="1">
      <c r="K559" s="1"/>
      <c r="L559" s="14"/>
      <c r="M559" s="12"/>
      <c r="N559" s="2"/>
    </row>
    <row r="560" spans="11:14" ht="15.75" customHeight="1">
      <c r="K560" s="1"/>
      <c r="L560" s="14"/>
      <c r="M560" s="12"/>
      <c r="N560" s="2"/>
    </row>
    <row r="561" spans="11:14" ht="15.75" customHeight="1">
      <c r="K561" s="1"/>
      <c r="L561" s="14"/>
      <c r="M561" s="12"/>
      <c r="N561" s="2"/>
    </row>
    <row r="562" spans="11:14" ht="15.75" customHeight="1">
      <c r="K562" s="1"/>
      <c r="L562" s="14"/>
      <c r="M562" s="12"/>
      <c r="N562" s="2"/>
    </row>
    <row r="563" spans="11:14" ht="15.75" customHeight="1">
      <c r="K563" s="1"/>
      <c r="L563" s="14"/>
      <c r="M563" s="12"/>
      <c r="N563" s="2"/>
    </row>
    <row r="564" spans="11:14" ht="15.75" customHeight="1">
      <c r="K564" s="1"/>
      <c r="L564" s="14"/>
      <c r="M564" s="12"/>
      <c r="N564" s="2"/>
    </row>
    <row r="565" spans="11:14" ht="15.75" customHeight="1">
      <c r="K565" s="1"/>
      <c r="L565" s="14"/>
      <c r="M565" s="12"/>
      <c r="N565" s="2"/>
    </row>
    <row r="566" spans="11:14" ht="15.75" customHeight="1">
      <c r="K566" s="1"/>
      <c r="L566" s="14"/>
      <c r="M566" s="12"/>
      <c r="N566" s="2"/>
    </row>
    <row r="567" spans="11:14" ht="15.75" customHeight="1">
      <c r="K567" s="1"/>
      <c r="L567" s="14"/>
      <c r="M567" s="12"/>
      <c r="N567" s="2"/>
    </row>
    <row r="568" spans="11:14" ht="15.75" customHeight="1">
      <c r="K568" s="1"/>
      <c r="L568" s="14"/>
      <c r="M568" s="12"/>
      <c r="N568" s="2"/>
    </row>
    <row r="569" spans="11:14" ht="15.75" customHeight="1">
      <c r="K569" s="1"/>
      <c r="L569" s="14"/>
      <c r="M569" s="12"/>
      <c r="N569" s="2"/>
    </row>
    <row r="570" spans="11:14" ht="15.75" customHeight="1">
      <c r="K570" s="1"/>
      <c r="L570" s="14"/>
      <c r="M570" s="12"/>
      <c r="N570" s="2"/>
    </row>
    <row r="571" spans="11:14" ht="15.75" customHeight="1">
      <c r="K571" s="1"/>
      <c r="L571" s="14"/>
      <c r="M571" s="12"/>
      <c r="N571" s="2"/>
    </row>
    <row r="572" spans="11:14" ht="15.75" customHeight="1">
      <c r="K572" s="1"/>
      <c r="L572" s="14"/>
      <c r="M572" s="12"/>
      <c r="N572" s="2"/>
    </row>
    <row r="573" spans="11:14" ht="15.75" customHeight="1">
      <c r="K573" s="1"/>
      <c r="L573" s="14"/>
      <c r="M573" s="12"/>
      <c r="N573" s="2"/>
    </row>
    <row r="574" spans="11:14" ht="15.75" customHeight="1">
      <c r="K574" s="1"/>
      <c r="L574" s="14"/>
      <c r="M574" s="12"/>
      <c r="N574" s="2"/>
    </row>
    <row r="575" spans="11:14" ht="15.75" customHeight="1">
      <c r="K575" s="1"/>
      <c r="L575" s="14"/>
      <c r="M575" s="12"/>
      <c r="N575" s="2"/>
    </row>
    <row r="576" spans="11:14" ht="15.75" customHeight="1">
      <c r="K576" s="1"/>
      <c r="L576" s="14"/>
      <c r="M576" s="12"/>
      <c r="N576" s="2"/>
    </row>
    <row r="577" spans="11:14" ht="15.75" customHeight="1">
      <c r="K577" s="1"/>
      <c r="L577" s="14"/>
      <c r="M577" s="12"/>
      <c r="N577" s="2"/>
    </row>
    <row r="578" spans="11:14" ht="15.75" customHeight="1">
      <c r="K578" s="1"/>
      <c r="L578" s="14"/>
      <c r="M578" s="12"/>
      <c r="N578" s="2"/>
    </row>
    <row r="579" spans="11:14" ht="15.75" customHeight="1">
      <c r="K579" s="1"/>
      <c r="L579" s="14"/>
      <c r="M579" s="12"/>
      <c r="N579" s="2"/>
    </row>
    <row r="580" spans="11:14" ht="15.75" customHeight="1">
      <c r="K580" s="1"/>
      <c r="L580" s="14"/>
      <c r="M580" s="12"/>
      <c r="N580" s="2"/>
    </row>
    <row r="581" spans="11:14" ht="15.75" customHeight="1">
      <c r="K581" s="1"/>
      <c r="L581" s="14"/>
      <c r="M581" s="12"/>
      <c r="N581" s="2"/>
    </row>
    <row r="582" spans="11:14" ht="15.75" customHeight="1">
      <c r="K582" s="1"/>
      <c r="L582" s="14"/>
      <c r="M582" s="12"/>
      <c r="N582" s="2"/>
    </row>
    <row r="583" spans="11:14" ht="15.75" customHeight="1">
      <c r="K583" s="1"/>
      <c r="L583" s="14"/>
      <c r="M583" s="12"/>
      <c r="N583" s="2"/>
    </row>
    <row r="584" spans="11:14" ht="15.75" customHeight="1">
      <c r="K584" s="1"/>
      <c r="L584" s="14"/>
      <c r="M584" s="12"/>
      <c r="N584" s="2"/>
    </row>
    <row r="585" spans="11:14" ht="15.75" customHeight="1">
      <c r="K585" s="1"/>
      <c r="L585" s="14"/>
      <c r="M585" s="12"/>
      <c r="N585" s="2"/>
    </row>
    <row r="586" spans="11:14" ht="15.75" customHeight="1">
      <c r="K586" s="1"/>
      <c r="L586" s="14"/>
      <c r="M586" s="12"/>
      <c r="N586" s="2"/>
    </row>
    <row r="587" spans="11:14" ht="15.75" customHeight="1">
      <c r="K587" s="1"/>
      <c r="L587" s="14"/>
      <c r="M587" s="12"/>
      <c r="N587" s="2"/>
    </row>
    <row r="588" spans="11:14" ht="15.75" customHeight="1">
      <c r="K588" s="1"/>
      <c r="L588" s="14"/>
      <c r="M588" s="12"/>
      <c r="N588" s="2"/>
    </row>
    <row r="589" spans="11:14" ht="15.75" customHeight="1">
      <c r="K589" s="1"/>
      <c r="L589" s="14"/>
      <c r="M589" s="12"/>
      <c r="N589" s="2"/>
    </row>
    <row r="590" spans="11:14" ht="15.75" customHeight="1">
      <c r="K590" s="1"/>
      <c r="L590" s="14"/>
      <c r="M590" s="12"/>
      <c r="N590" s="2"/>
    </row>
    <row r="591" spans="11:14" ht="15.75" customHeight="1">
      <c r="K591" s="1"/>
      <c r="L591" s="14"/>
      <c r="M591" s="12"/>
      <c r="N591" s="2"/>
    </row>
    <row r="592" spans="11:14" ht="15.75" customHeight="1">
      <c r="K592" s="1"/>
      <c r="L592" s="14"/>
      <c r="M592" s="12"/>
      <c r="N592" s="2"/>
    </row>
    <row r="593" spans="11:14" ht="15.75" customHeight="1">
      <c r="K593" s="1"/>
      <c r="L593" s="14"/>
      <c r="M593" s="12"/>
      <c r="N593" s="2"/>
    </row>
    <row r="594" spans="11:14" ht="15.75" customHeight="1">
      <c r="K594" s="1"/>
      <c r="L594" s="14"/>
      <c r="M594" s="12"/>
      <c r="N594" s="2"/>
    </row>
    <row r="595" spans="11:14" ht="15.75" customHeight="1">
      <c r="K595" s="1"/>
      <c r="L595" s="14"/>
      <c r="M595" s="12"/>
      <c r="N595" s="2"/>
    </row>
    <row r="596" spans="11:14" ht="15.75" customHeight="1">
      <c r="K596" s="1"/>
      <c r="L596" s="14"/>
      <c r="M596" s="12"/>
      <c r="N596" s="2"/>
    </row>
    <row r="597" spans="11:14" ht="15.75" customHeight="1">
      <c r="K597" s="1"/>
      <c r="L597" s="14"/>
      <c r="M597" s="12"/>
      <c r="N597" s="2"/>
    </row>
    <row r="598" spans="11:14" ht="15.75" customHeight="1">
      <c r="K598" s="1"/>
      <c r="L598" s="14"/>
      <c r="M598" s="12"/>
      <c r="N598" s="2"/>
    </row>
    <row r="599" spans="11:14" ht="15.75" customHeight="1">
      <c r="K599" s="1"/>
      <c r="L599" s="14"/>
      <c r="M599" s="12"/>
      <c r="N599" s="2"/>
    </row>
    <row r="600" spans="11:14" ht="15.75" customHeight="1">
      <c r="K600" s="1"/>
      <c r="L600" s="14"/>
      <c r="M600" s="12"/>
      <c r="N600" s="2"/>
    </row>
    <row r="601" spans="11:14" ht="15.75" customHeight="1">
      <c r="K601" s="1"/>
      <c r="L601" s="14"/>
      <c r="M601" s="12"/>
      <c r="N601" s="2"/>
    </row>
    <row r="602" spans="11:14" ht="15.75" customHeight="1">
      <c r="K602" s="1"/>
      <c r="L602" s="14"/>
      <c r="M602" s="12"/>
      <c r="N602" s="2"/>
    </row>
    <row r="603" spans="11:14" ht="15.75" customHeight="1">
      <c r="K603" s="1"/>
      <c r="L603" s="14"/>
      <c r="M603" s="12"/>
      <c r="N603" s="2"/>
    </row>
    <row r="604" spans="11:14" ht="15.75" customHeight="1">
      <c r="K604" s="1"/>
      <c r="L604" s="14"/>
      <c r="M604" s="12"/>
      <c r="N604" s="2"/>
    </row>
    <row r="605" spans="11:14" ht="15.75" customHeight="1">
      <c r="K605" s="1"/>
      <c r="L605" s="14"/>
      <c r="M605" s="12"/>
      <c r="N605" s="2"/>
    </row>
    <row r="606" spans="11:14" ht="15.75" customHeight="1">
      <c r="K606" s="1"/>
      <c r="L606" s="14"/>
      <c r="M606" s="12"/>
      <c r="N606" s="2"/>
    </row>
    <row r="607" spans="11:14" ht="15.75" customHeight="1">
      <c r="K607" s="1"/>
      <c r="L607" s="14"/>
      <c r="M607" s="12"/>
      <c r="N607" s="2"/>
    </row>
    <row r="608" spans="11:14" ht="15.75" customHeight="1">
      <c r="K608" s="1"/>
      <c r="L608" s="14"/>
      <c r="M608" s="12"/>
      <c r="N608" s="2"/>
    </row>
    <row r="609" spans="11:14" ht="15.75" customHeight="1">
      <c r="K609" s="1"/>
      <c r="L609" s="14"/>
      <c r="M609" s="12"/>
      <c r="N609" s="2"/>
    </row>
    <row r="610" spans="11:14" ht="15.75" customHeight="1">
      <c r="K610" s="1"/>
      <c r="L610" s="14"/>
      <c r="M610" s="12"/>
      <c r="N610" s="2"/>
    </row>
    <row r="611" spans="11:14" ht="15.75" customHeight="1">
      <c r="K611" s="1"/>
      <c r="L611" s="14"/>
      <c r="M611" s="12"/>
      <c r="N611" s="2"/>
    </row>
    <row r="612" spans="11:14" ht="15.75" customHeight="1">
      <c r="K612" s="1"/>
      <c r="L612" s="14"/>
      <c r="M612" s="12"/>
      <c r="N612" s="2"/>
    </row>
    <row r="613" spans="11:14" ht="15.75" customHeight="1">
      <c r="K613" s="1"/>
      <c r="L613" s="14"/>
      <c r="M613" s="12"/>
      <c r="N613" s="2"/>
    </row>
    <row r="614" spans="11:14" ht="15.75" customHeight="1">
      <c r="K614" s="1"/>
      <c r="L614" s="14"/>
      <c r="M614" s="12"/>
      <c r="N614" s="2"/>
    </row>
    <row r="615" spans="11:14" ht="15.75" customHeight="1">
      <c r="K615" s="1"/>
      <c r="L615" s="14"/>
      <c r="M615" s="12"/>
      <c r="N615" s="2"/>
    </row>
    <row r="616" spans="11:14" ht="15.75" customHeight="1">
      <c r="K616" s="1"/>
      <c r="L616" s="14"/>
      <c r="M616" s="12"/>
      <c r="N616" s="2"/>
    </row>
    <row r="617" spans="11:14" ht="15.75" customHeight="1">
      <c r="K617" s="1"/>
      <c r="L617" s="14"/>
      <c r="M617" s="12"/>
      <c r="N617" s="2"/>
    </row>
    <row r="618" spans="11:14" ht="15.75" customHeight="1">
      <c r="K618" s="1"/>
      <c r="L618" s="14"/>
      <c r="M618" s="12"/>
      <c r="N618" s="2"/>
    </row>
    <row r="619" spans="11:14" ht="15.75" customHeight="1">
      <c r="K619" s="1"/>
      <c r="L619" s="14"/>
      <c r="M619" s="12"/>
      <c r="N619" s="2"/>
    </row>
    <row r="620" spans="11:14" ht="15.75" customHeight="1">
      <c r="K620" s="1"/>
      <c r="L620" s="14"/>
      <c r="M620" s="12"/>
      <c r="N620" s="2"/>
    </row>
    <row r="621" spans="11:14" ht="15.75" customHeight="1">
      <c r="K621" s="1"/>
      <c r="L621" s="14"/>
      <c r="M621" s="12"/>
      <c r="N621" s="2"/>
    </row>
    <row r="622" spans="11:14" ht="15.75" customHeight="1">
      <c r="K622" s="1"/>
      <c r="L622" s="14"/>
      <c r="M622" s="12"/>
      <c r="N622" s="2"/>
    </row>
    <row r="623" spans="11:14" ht="15.75" customHeight="1">
      <c r="K623" s="1"/>
      <c r="L623" s="14"/>
      <c r="M623" s="12"/>
      <c r="N623" s="2"/>
    </row>
    <row r="624" spans="11:14" ht="15.75" customHeight="1">
      <c r="K624" s="1"/>
      <c r="L624" s="14"/>
      <c r="M624" s="12"/>
      <c r="N624" s="2"/>
    </row>
    <row r="625" spans="11:14" ht="15.75" customHeight="1">
      <c r="K625" s="1"/>
      <c r="L625" s="14"/>
      <c r="M625" s="12"/>
      <c r="N625" s="2"/>
    </row>
    <row r="626" spans="11:14" ht="15.75" customHeight="1">
      <c r="K626" s="1"/>
      <c r="L626" s="14"/>
      <c r="M626" s="12"/>
      <c r="N626" s="2"/>
    </row>
    <row r="627" spans="11:14" ht="15.75" customHeight="1">
      <c r="K627" s="1"/>
      <c r="L627" s="14"/>
      <c r="M627" s="12"/>
      <c r="N627" s="2"/>
    </row>
    <row r="628" spans="11:14" ht="15.75" customHeight="1">
      <c r="K628" s="1"/>
      <c r="L628" s="14"/>
      <c r="M628" s="12"/>
      <c r="N628" s="2"/>
    </row>
    <row r="629" spans="11:14" ht="15.75" customHeight="1">
      <c r="K629" s="1"/>
      <c r="L629" s="14"/>
      <c r="M629" s="12"/>
      <c r="N629" s="2"/>
    </row>
    <row r="630" spans="11:14" ht="15.75" customHeight="1">
      <c r="K630" s="1"/>
      <c r="L630" s="14"/>
      <c r="M630" s="12"/>
      <c r="N630" s="2"/>
    </row>
    <row r="631" spans="11:14" ht="15.75" customHeight="1">
      <c r="K631" s="1"/>
      <c r="L631" s="14"/>
      <c r="M631" s="12"/>
      <c r="N631" s="2"/>
    </row>
    <row r="632" spans="11:14" ht="15.75" customHeight="1">
      <c r="K632" s="1"/>
      <c r="L632" s="14"/>
      <c r="M632" s="12"/>
      <c r="N632" s="2"/>
    </row>
    <row r="633" spans="11:14" ht="15.75" customHeight="1">
      <c r="K633" s="1"/>
      <c r="L633" s="14"/>
      <c r="M633" s="12"/>
      <c r="N633" s="2"/>
    </row>
    <row r="634" spans="11:14" ht="15.75" customHeight="1">
      <c r="K634" s="1"/>
      <c r="L634" s="14"/>
      <c r="M634" s="12"/>
      <c r="N634" s="2"/>
    </row>
    <row r="635" spans="11:14" ht="15.75" customHeight="1">
      <c r="K635" s="1"/>
      <c r="L635" s="14"/>
      <c r="M635" s="12"/>
      <c r="N635" s="2"/>
    </row>
    <row r="636" spans="11:14" ht="15.75" customHeight="1">
      <c r="K636" s="1"/>
      <c r="L636" s="14"/>
      <c r="M636" s="12"/>
      <c r="N636" s="2"/>
    </row>
    <row r="637" spans="11:14" ht="15.75" customHeight="1">
      <c r="K637" s="1"/>
      <c r="L637" s="14"/>
      <c r="M637" s="12"/>
      <c r="N637" s="2"/>
    </row>
    <row r="638" spans="11:14" ht="15.75" customHeight="1">
      <c r="K638" s="1"/>
      <c r="L638" s="14"/>
      <c r="M638" s="12"/>
      <c r="N638" s="2"/>
    </row>
    <row r="639" spans="11:14" ht="15.75" customHeight="1">
      <c r="K639" s="1"/>
      <c r="L639" s="14"/>
      <c r="M639" s="12"/>
      <c r="N639" s="2"/>
    </row>
    <row r="640" spans="11:14" ht="15.75" customHeight="1">
      <c r="K640" s="1"/>
      <c r="L640" s="14"/>
      <c r="M640" s="12"/>
      <c r="N640" s="2"/>
    </row>
    <row r="641" spans="11:14" ht="15.75" customHeight="1">
      <c r="K641" s="1"/>
      <c r="L641" s="14"/>
      <c r="M641" s="12"/>
      <c r="N641" s="2"/>
    </row>
    <row r="642" spans="11:14" ht="15.75" customHeight="1">
      <c r="K642" s="1"/>
      <c r="L642" s="14"/>
      <c r="M642" s="12"/>
      <c r="N642" s="2"/>
    </row>
    <row r="643" spans="11:14" ht="15.75" customHeight="1">
      <c r="K643" s="1"/>
      <c r="L643" s="14"/>
      <c r="M643" s="12"/>
      <c r="N643" s="2"/>
    </row>
    <row r="644" spans="11:14" ht="15.75" customHeight="1">
      <c r="K644" s="1"/>
      <c r="L644" s="14"/>
      <c r="M644" s="12"/>
      <c r="N644" s="2"/>
    </row>
    <row r="645" spans="11:14" ht="15.75" customHeight="1">
      <c r="K645" s="1"/>
      <c r="L645" s="14"/>
      <c r="M645" s="12"/>
      <c r="N645" s="2"/>
    </row>
    <row r="646" spans="11:14" ht="15.75" customHeight="1">
      <c r="K646" s="1"/>
      <c r="L646" s="14"/>
      <c r="M646" s="12"/>
      <c r="N646" s="2"/>
    </row>
    <row r="647" spans="11:14" ht="15.75" customHeight="1">
      <c r="K647" s="1"/>
      <c r="L647" s="14"/>
      <c r="M647" s="12"/>
      <c r="N647" s="2"/>
    </row>
    <row r="648" spans="11:14" ht="15.75" customHeight="1">
      <c r="K648" s="1"/>
      <c r="L648" s="14"/>
      <c r="M648" s="12"/>
      <c r="N648" s="2"/>
    </row>
    <row r="649" spans="11:14" ht="15.75" customHeight="1">
      <c r="K649" s="1"/>
      <c r="L649" s="14"/>
      <c r="M649" s="12"/>
      <c r="N649" s="2"/>
    </row>
    <row r="650" spans="11:14" ht="15.75" customHeight="1">
      <c r="K650" s="1"/>
      <c r="L650" s="14"/>
      <c r="M650" s="12"/>
      <c r="N650" s="2"/>
    </row>
    <row r="651" spans="11:14" ht="15.75" customHeight="1">
      <c r="K651" s="1"/>
      <c r="L651" s="14"/>
      <c r="M651" s="12"/>
      <c r="N651" s="2"/>
    </row>
    <row r="652" spans="11:14" ht="15.75" customHeight="1">
      <c r="K652" s="1"/>
      <c r="L652" s="14"/>
      <c r="M652" s="12"/>
      <c r="N652" s="2"/>
    </row>
    <row r="653" spans="11:14" ht="15.75" customHeight="1">
      <c r="K653" s="1"/>
      <c r="L653" s="14"/>
      <c r="M653" s="12"/>
      <c r="N653" s="2"/>
    </row>
    <row r="654" spans="11:14" ht="15.75" customHeight="1">
      <c r="K654" s="1"/>
      <c r="L654" s="14"/>
      <c r="M654" s="12"/>
      <c r="N654" s="2"/>
    </row>
    <row r="655" spans="11:14" ht="15.75" customHeight="1">
      <c r="K655" s="1"/>
      <c r="L655" s="14"/>
      <c r="M655" s="12"/>
      <c r="N655" s="2"/>
    </row>
    <row r="656" spans="11:14" ht="15.75" customHeight="1">
      <c r="K656" s="1"/>
      <c r="L656" s="14"/>
      <c r="M656" s="12"/>
      <c r="N656" s="2"/>
    </row>
    <row r="657" spans="11:14" ht="15.75" customHeight="1">
      <c r="K657" s="1"/>
      <c r="L657" s="14"/>
      <c r="M657" s="12"/>
      <c r="N657" s="2"/>
    </row>
    <row r="658" spans="11:14" ht="15.75" customHeight="1">
      <c r="K658" s="1"/>
      <c r="L658" s="14"/>
      <c r="M658" s="12"/>
      <c r="N658" s="2"/>
    </row>
    <row r="659" spans="11:14" ht="15.75" customHeight="1">
      <c r="K659" s="1"/>
      <c r="L659" s="14"/>
      <c r="M659" s="12"/>
      <c r="N659" s="2"/>
    </row>
    <row r="660" spans="11:14" ht="15.75" customHeight="1">
      <c r="K660" s="1"/>
      <c r="L660" s="14"/>
      <c r="M660" s="12"/>
      <c r="N660" s="2"/>
    </row>
    <row r="661" spans="11:14" ht="15.75" customHeight="1">
      <c r="K661" s="1"/>
      <c r="L661" s="14"/>
      <c r="M661" s="12"/>
      <c r="N661" s="2"/>
    </row>
    <row r="662" spans="11:14" ht="15.75" customHeight="1">
      <c r="K662" s="1"/>
      <c r="L662" s="14"/>
      <c r="M662" s="12"/>
      <c r="N662" s="2"/>
    </row>
    <row r="663" spans="11:14" ht="15.75" customHeight="1">
      <c r="K663" s="1"/>
      <c r="L663" s="14"/>
      <c r="M663" s="12"/>
      <c r="N663" s="2"/>
    </row>
    <row r="664" spans="11:14" ht="15.75" customHeight="1">
      <c r="K664" s="1"/>
      <c r="L664" s="14"/>
      <c r="M664" s="12"/>
      <c r="N664" s="2"/>
    </row>
    <row r="665" spans="11:14" ht="15.75" customHeight="1">
      <c r="K665" s="1"/>
      <c r="L665" s="14"/>
      <c r="M665" s="12"/>
      <c r="N665" s="2"/>
    </row>
    <row r="666" spans="11:14" ht="15.75" customHeight="1">
      <c r="K666" s="1"/>
      <c r="L666" s="14"/>
      <c r="M666" s="12"/>
      <c r="N666" s="2"/>
    </row>
    <row r="667" spans="11:14" ht="15.75" customHeight="1">
      <c r="K667" s="1"/>
      <c r="L667" s="14"/>
      <c r="M667" s="12"/>
      <c r="N667" s="2"/>
    </row>
    <row r="668" spans="11:14" ht="15.75" customHeight="1">
      <c r="K668" s="1"/>
      <c r="L668" s="14"/>
      <c r="M668" s="12"/>
      <c r="N668" s="2"/>
    </row>
    <row r="669" spans="11:14" ht="15.75" customHeight="1">
      <c r="K669" s="1"/>
      <c r="L669" s="14"/>
      <c r="M669" s="12"/>
      <c r="N669" s="2"/>
    </row>
    <row r="670" spans="11:14" ht="15.75" customHeight="1">
      <c r="K670" s="1"/>
      <c r="L670" s="14"/>
      <c r="M670" s="12"/>
      <c r="N670" s="2"/>
    </row>
    <row r="671" spans="11:14" ht="15.75" customHeight="1">
      <c r="K671" s="1"/>
      <c r="L671" s="14"/>
      <c r="M671" s="12"/>
      <c r="N671" s="2"/>
    </row>
    <row r="672" spans="11:14" ht="15.75" customHeight="1">
      <c r="K672" s="1"/>
      <c r="L672" s="14"/>
      <c r="M672" s="12"/>
      <c r="N672" s="2"/>
    </row>
    <row r="673" spans="11:14" ht="15.75" customHeight="1">
      <c r="K673" s="1"/>
      <c r="L673" s="14"/>
      <c r="M673" s="12"/>
      <c r="N673" s="2"/>
    </row>
    <row r="674" spans="11:14" ht="15.75" customHeight="1">
      <c r="K674" s="1"/>
      <c r="L674" s="14"/>
      <c r="M674" s="12"/>
      <c r="N674" s="2"/>
    </row>
    <row r="675" spans="11:14" ht="15.75" customHeight="1">
      <c r="K675" s="1"/>
      <c r="L675" s="14"/>
      <c r="M675" s="12"/>
      <c r="N675" s="2"/>
    </row>
    <row r="676" spans="11:14" ht="15.75" customHeight="1">
      <c r="K676" s="1"/>
      <c r="L676" s="14"/>
      <c r="M676" s="12"/>
      <c r="N676" s="2"/>
    </row>
    <row r="677" spans="11:14" ht="15.75" customHeight="1">
      <c r="K677" s="1"/>
      <c r="L677" s="14"/>
      <c r="M677" s="12"/>
      <c r="N677" s="2"/>
    </row>
    <row r="678" spans="11:14" ht="15.75" customHeight="1">
      <c r="K678" s="1"/>
      <c r="L678" s="14"/>
      <c r="M678" s="12"/>
      <c r="N678" s="2"/>
    </row>
    <row r="679" spans="11:14" ht="15.75" customHeight="1">
      <c r="K679" s="1"/>
      <c r="L679" s="14"/>
      <c r="M679" s="12"/>
      <c r="N679" s="2"/>
    </row>
    <row r="680" spans="11:14" ht="15.75" customHeight="1">
      <c r="K680" s="1"/>
      <c r="L680" s="14"/>
      <c r="M680" s="12"/>
      <c r="N680" s="2"/>
    </row>
    <row r="681" spans="11:14" ht="15.75" customHeight="1">
      <c r="K681" s="1"/>
      <c r="L681" s="14"/>
      <c r="M681" s="12"/>
      <c r="N681" s="2"/>
    </row>
    <row r="682" spans="11:14" ht="15.75" customHeight="1">
      <c r="K682" s="1"/>
      <c r="L682" s="14"/>
      <c r="M682" s="12"/>
      <c r="N682" s="2"/>
    </row>
    <row r="683" spans="11:14" ht="15.75" customHeight="1">
      <c r="K683" s="1"/>
      <c r="L683" s="14"/>
      <c r="M683" s="12"/>
      <c r="N683" s="2"/>
    </row>
    <row r="684" spans="11:14" ht="15.75" customHeight="1">
      <c r="K684" s="1"/>
      <c r="L684" s="14"/>
      <c r="M684" s="12"/>
      <c r="N684" s="2"/>
    </row>
    <row r="685" spans="11:14" ht="15.75" customHeight="1">
      <c r="K685" s="1"/>
      <c r="L685" s="14"/>
      <c r="M685" s="12"/>
      <c r="N685" s="2"/>
    </row>
    <row r="686" spans="11:14" ht="15.75" customHeight="1">
      <c r="K686" s="1"/>
      <c r="L686" s="14"/>
      <c r="M686" s="12"/>
      <c r="N686" s="2"/>
    </row>
    <row r="687" spans="11:14" ht="15.75" customHeight="1">
      <c r="K687" s="1"/>
      <c r="L687" s="14"/>
      <c r="M687" s="12"/>
      <c r="N687" s="2"/>
    </row>
    <row r="688" spans="11:14" ht="15.75" customHeight="1">
      <c r="K688" s="1"/>
      <c r="L688" s="14"/>
      <c r="M688" s="12"/>
      <c r="N688" s="2"/>
    </row>
    <row r="689" spans="11:14" ht="15.75" customHeight="1">
      <c r="K689" s="1"/>
      <c r="L689" s="14"/>
      <c r="M689" s="12"/>
      <c r="N689" s="2"/>
    </row>
    <row r="690" spans="11:14" ht="15.75" customHeight="1">
      <c r="K690" s="1"/>
      <c r="L690" s="14"/>
      <c r="M690" s="12"/>
      <c r="N690" s="2"/>
    </row>
    <row r="691" spans="11:14" ht="15.75" customHeight="1">
      <c r="K691" s="1"/>
      <c r="L691" s="14"/>
      <c r="M691" s="12"/>
      <c r="N691" s="2"/>
    </row>
    <row r="692" spans="11:14" ht="15.75" customHeight="1">
      <c r="K692" s="1"/>
      <c r="L692" s="14"/>
      <c r="M692" s="12"/>
      <c r="N692" s="2"/>
    </row>
    <row r="693" spans="11:14" ht="15.75" customHeight="1">
      <c r="K693" s="1"/>
      <c r="L693" s="14"/>
      <c r="M693" s="12"/>
      <c r="N693" s="2"/>
    </row>
    <row r="694" spans="11:14" ht="15.75" customHeight="1">
      <c r="K694" s="1"/>
      <c r="L694" s="14"/>
      <c r="M694" s="12"/>
      <c r="N694" s="2"/>
    </row>
    <row r="695" spans="11:14" ht="15.75" customHeight="1">
      <c r="K695" s="1"/>
      <c r="L695" s="14"/>
      <c r="M695" s="12"/>
      <c r="N695" s="2"/>
    </row>
    <row r="696" spans="11:14" ht="15.75" customHeight="1">
      <c r="K696" s="1"/>
      <c r="L696" s="14"/>
      <c r="M696" s="12"/>
      <c r="N696" s="2"/>
    </row>
    <row r="697" spans="11:14" ht="15.75" customHeight="1">
      <c r="K697" s="1"/>
      <c r="L697" s="14"/>
      <c r="M697" s="12"/>
      <c r="N697" s="2"/>
    </row>
    <row r="698" spans="11:14" ht="15.75" customHeight="1">
      <c r="K698" s="1"/>
      <c r="L698" s="14"/>
      <c r="M698" s="12"/>
      <c r="N698" s="2"/>
    </row>
    <row r="699" spans="11:14" ht="15.75" customHeight="1">
      <c r="K699" s="1"/>
      <c r="L699" s="14"/>
      <c r="M699" s="12"/>
      <c r="N699" s="2"/>
    </row>
    <row r="700" spans="11:14" ht="15.75" customHeight="1">
      <c r="K700" s="1"/>
      <c r="L700" s="14"/>
      <c r="M700" s="12"/>
      <c r="N700" s="2"/>
    </row>
    <row r="701" spans="11:14" ht="15.75" customHeight="1">
      <c r="K701" s="1"/>
      <c r="L701" s="14"/>
      <c r="M701" s="12"/>
      <c r="N701" s="2"/>
    </row>
    <row r="702" spans="11:14" ht="15.75" customHeight="1">
      <c r="K702" s="1"/>
      <c r="L702" s="14"/>
      <c r="M702" s="12"/>
      <c r="N702" s="2"/>
    </row>
    <row r="703" spans="11:14" ht="15.75" customHeight="1">
      <c r="K703" s="1"/>
      <c r="L703" s="14"/>
      <c r="M703" s="12"/>
      <c r="N703" s="2"/>
    </row>
    <row r="704" spans="11:14" ht="15.75" customHeight="1">
      <c r="K704" s="1"/>
      <c r="L704" s="14"/>
      <c r="M704" s="12"/>
      <c r="N704" s="2"/>
    </row>
    <row r="705" spans="11:14" ht="15.75" customHeight="1">
      <c r="K705" s="1"/>
      <c r="L705" s="14"/>
      <c r="M705" s="12"/>
      <c r="N705" s="2"/>
    </row>
    <row r="706" spans="11:14" ht="15.75" customHeight="1">
      <c r="K706" s="1"/>
      <c r="L706" s="14"/>
      <c r="M706" s="12"/>
      <c r="N706" s="2"/>
    </row>
    <row r="707" spans="11:14" ht="15.75" customHeight="1">
      <c r="K707" s="1"/>
      <c r="L707" s="14"/>
      <c r="M707" s="12"/>
      <c r="N707" s="2"/>
    </row>
    <row r="708" spans="11:14" ht="15.75" customHeight="1">
      <c r="K708" s="1"/>
      <c r="L708" s="14"/>
      <c r="M708" s="12"/>
      <c r="N708" s="2"/>
    </row>
    <row r="709" spans="11:14" ht="15.75" customHeight="1">
      <c r="K709" s="1"/>
      <c r="L709" s="14"/>
      <c r="M709" s="12"/>
      <c r="N709" s="2"/>
    </row>
    <row r="710" spans="11:14" ht="15.75" customHeight="1">
      <c r="K710" s="1"/>
      <c r="L710" s="14"/>
      <c r="M710" s="12"/>
      <c r="N710" s="2"/>
    </row>
    <row r="711" spans="11:14" ht="15.75" customHeight="1">
      <c r="K711" s="1"/>
      <c r="L711" s="14"/>
      <c r="M711" s="12"/>
      <c r="N711" s="2"/>
    </row>
    <row r="712" spans="11:14" ht="15.75" customHeight="1">
      <c r="K712" s="1"/>
      <c r="L712" s="14"/>
      <c r="M712" s="12"/>
      <c r="N712" s="2"/>
    </row>
    <row r="713" spans="11:14" ht="15.75" customHeight="1">
      <c r="K713" s="1"/>
      <c r="L713" s="14"/>
      <c r="M713" s="12"/>
      <c r="N713" s="2"/>
    </row>
    <row r="714" spans="11:14" ht="15.75" customHeight="1">
      <c r="K714" s="1"/>
      <c r="L714" s="14"/>
      <c r="M714" s="12"/>
      <c r="N714" s="2"/>
    </row>
    <row r="715" spans="11:14" ht="15.75" customHeight="1">
      <c r="K715" s="1"/>
      <c r="L715" s="14"/>
      <c r="M715" s="12"/>
      <c r="N715" s="2"/>
    </row>
    <row r="716" spans="11:14" ht="15.75" customHeight="1">
      <c r="K716" s="1"/>
      <c r="L716" s="14"/>
      <c r="M716" s="12"/>
      <c r="N716" s="2"/>
    </row>
    <row r="717" spans="11:14" ht="15.75" customHeight="1">
      <c r="K717" s="1"/>
      <c r="L717" s="14"/>
      <c r="M717" s="12"/>
      <c r="N717" s="2"/>
    </row>
    <row r="718" spans="11:14" ht="15.75" customHeight="1">
      <c r="K718" s="1"/>
      <c r="L718" s="14"/>
      <c r="M718" s="12"/>
      <c r="N718" s="2"/>
    </row>
    <row r="719" spans="11:14" ht="15.75" customHeight="1">
      <c r="K719" s="1"/>
      <c r="L719" s="14"/>
      <c r="M719" s="12"/>
      <c r="N719" s="2"/>
    </row>
    <row r="720" spans="11:14" ht="15.75" customHeight="1">
      <c r="K720" s="1"/>
      <c r="L720" s="14"/>
      <c r="M720" s="12"/>
      <c r="N720" s="2"/>
    </row>
    <row r="721" spans="11:14" ht="15.75" customHeight="1">
      <c r="K721" s="1"/>
      <c r="L721" s="14"/>
      <c r="M721" s="12"/>
      <c r="N721" s="2"/>
    </row>
    <row r="722" spans="11:14" ht="15.75" customHeight="1">
      <c r="K722" s="1"/>
      <c r="L722" s="14"/>
      <c r="M722" s="12"/>
      <c r="N722" s="2"/>
    </row>
    <row r="723" spans="11:14" ht="15.75" customHeight="1">
      <c r="K723" s="1"/>
      <c r="L723" s="14"/>
      <c r="M723" s="12"/>
      <c r="N723" s="2"/>
    </row>
    <row r="724" spans="11:14" ht="15.75" customHeight="1">
      <c r="K724" s="1"/>
      <c r="L724" s="14"/>
      <c r="M724" s="12"/>
      <c r="N724" s="2"/>
    </row>
    <row r="725" spans="11:14" ht="15.75" customHeight="1">
      <c r="K725" s="1"/>
      <c r="L725" s="14"/>
      <c r="M725" s="12"/>
      <c r="N725" s="2"/>
    </row>
    <row r="726" spans="11:14" ht="15.75" customHeight="1">
      <c r="K726" s="1"/>
      <c r="L726" s="14"/>
      <c r="M726" s="12"/>
      <c r="N726" s="2"/>
    </row>
    <row r="727" spans="11:14" ht="15.75" customHeight="1">
      <c r="K727" s="1"/>
      <c r="L727" s="14"/>
      <c r="M727" s="12"/>
      <c r="N727" s="2"/>
    </row>
    <row r="728" spans="11:14" ht="15.75" customHeight="1">
      <c r="K728" s="1"/>
      <c r="L728" s="14"/>
      <c r="M728" s="12"/>
      <c r="N728" s="2"/>
    </row>
    <row r="729" spans="11:14" ht="15.75" customHeight="1">
      <c r="K729" s="1"/>
      <c r="L729" s="14"/>
      <c r="M729" s="12"/>
      <c r="N729" s="2"/>
    </row>
    <row r="730" spans="11:14" ht="15.75" customHeight="1">
      <c r="K730" s="1"/>
      <c r="L730" s="14"/>
      <c r="M730" s="12"/>
      <c r="N730" s="2"/>
    </row>
    <row r="731" spans="11:14" ht="15.75" customHeight="1">
      <c r="K731" s="1"/>
      <c r="L731" s="14"/>
      <c r="M731" s="12"/>
      <c r="N731" s="2"/>
    </row>
    <row r="732" spans="11:14" ht="15.75" customHeight="1">
      <c r="K732" s="1"/>
      <c r="L732" s="14"/>
      <c r="M732" s="12"/>
      <c r="N732" s="2"/>
    </row>
    <row r="733" spans="11:14" ht="15.75" customHeight="1">
      <c r="K733" s="1"/>
      <c r="L733" s="14"/>
      <c r="M733" s="12"/>
      <c r="N733" s="2"/>
    </row>
    <row r="734" spans="11:14" ht="15.75" customHeight="1">
      <c r="K734" s="1"/>
      <c r="L734" s="14"/>
      <c r="M734" s="12"/>
      <c r="N734" s="2"/>
    </row>
    <row r="735" spans="11:14" ht="15.75" customHeight="1">
      <c r="K735" s="1"/>
      <c r="L735" s="14"/>
      <c r="M735" s="12"/>
      <c r="N735" s="2"/>
    </row>
    <row r="736" spans="11:14" ht="15.75" customHeight="1">
      <c r="K736" s="1"/>
      <c r="L736" s="14"/>
      <c r="M736" s="12"/>
      <c r="N736" s="2"/>
    </row>
    <row r="737" spans="11:14" ht="15.75" customHeight="1">
      <c r="K737" s="1"/>
      <c r="L737" s="14"/>
      <c r="M737" s="12"/>
      <c r="N737" s="2"/>
    </row>
    <row r="738" spans="11:14" ht="15.75" customHeight="1">
      <c r="K738" s="1"/>
      <c r="L738" s="14"/>
      <c r="M738" s="12"/>
      <c r="N738" s="2"/>
    </row>
    <row r="739" spans="11:14" ht="15.75" customHeight="1">
      <c r="K739" s="1"/>
      <c r="L739" s="14"/>
      <c r="M739" s="12"/>
      <c r="N739" s="2"/>
    </row>
    <row r="740" spans="11:14" ht="15.75" customHeight="1">
      <c r="K740" s="1"/>
      <c r="L740" s="14"/>
      <c r="M740" s="12"/>
      <c r="N740" s="2"/>
    </row>
    <row r="741" spans="11:14" ht="15.75" customHeight="1">
      <c r="K741" s="1"/>
      <c r="L741" s="14"/>
      <c r="M741" s="12"/>
      <c r="N741" s="2"/>
    </row>
    <row r="742" spans="11:14" ht="15.75" customHeight="1">
      <c r="K742" s="1"/>
      <c r="L742" s="14"/>
      <c r="M742" s="12"/>
      <c r="N742" s="2"/>
    </row>
    <row r="743" spans="11:14" ht="15.75" customHeight="1">
      <c r="K743" s="1"/>
      <c r="L743" s="14"/>
      <c r="M743" s="12"/>
      <c r="N743" s="2"/>
    </row>
    <row r="744" spans="11:14" ht="15.75" customHeight="1">
      <c r="K744" s="1"/>
      <c r="L744" s="14"/>
      <c r="M744" s="12"/>
      <c r="N744" s="2"/>
    </row>
    <row r="745" spans="11:14" ht="15.75" customHeight="1">
      <c r="K745" s="1"/>
      <c r="L745" s="14"/>
      <c r="M745" s="12"/>
      <c r="N745" s="2"/>
    </row>
    <row r="746" spans="11:14" ht="15.75" customHeight="1">
      <c r="K746" s="1"/>
      <c r="L746" s="14"/>
      <c r="M746" s="12"/>
      <c r="N746" s="2"/>
    </row>
    <row r="747" spans="11:14" ht="15.75" customHeight="1">
      <c r="K747" s="1"/>
      <c r="L747" s="14"/>
      <c r="M747" s="12"/>
      <c r="N747" s="2"/>
    </row>
    <row r="748" spans="11:14" ht="15.75" customHeight="1">
      <c r="K748" s="1"/>
      <c r="L748" s="14"/>
      <c r="M748" s="12"/>
      <c r="N748" s="2"/>
    </row>
    <row r="749" spans="11:14" ht="15.75" customHeight="1">
      <c r="K749" s="1"/>
      <c r="L749" s="14"/>
      <c r="M749" s="12"/>
      <c r="N749" s="2"/>
    </row>
    <row r="750" spans="11:14" ht="15.75" customHeight="1">
      <c r="K750" s="1"/>
      <c r="L750" s="14"/>
      <c r="M750" s="12"/>
      <c r="N750" s="2"/>
    </row>
    <row r="751" spans="11:14" ht="15.75" customHeight="1">
      <c r="K751" s="1"/>
      <c r="L751" s="14"/>
      <c r="M751" s="12"/>
      <c r="N751" s="2"/>
    </row>
    <row r="752" spans="11:14" ht="15.75" customHeight="1">
      <c r="K752" s="1"/>
      <c r="L752" s="14"/>
      <c r="M752" s="12"/>
      <c r="N752" s="2"/>
    </row>
    <row r="753" spans="11:14" ht="15.75" customHeight="1">
      <c r="K753" s="1"/>
      <c r="L753" s="14"/>
      <c r="M753" s="12"/>
      <c r="N753" s="2"/>
    </row>
    <row r="754" spans="11:14" ht="15.75" customHeight="1">
      <c r="K754" s="1"/>
      <c r="L754" s="14"/>
      <c r="M754" s="12"/>
      <c r="N754" s="2"/>
    </row>
    <row r="755" spans="11:14" ht="15.75" customHeight="1">
      <c r="K755" s="1"/>
      <c r="L755" s="14"/>
      <c r="M755" s="12"/>
      <c r="N755" s="2"/>
    </row>
    <row r="756" spans="11:14" ht="15.75" customHeight="1">
      <c r="K756" s="1"/>
      <c r="L756" s="14"/>
      <c r="M756" s="12"/>
      <c r="N756" s="2"/>
    </row>
    <row r="757" spans="11:14" ht="15.75" customHeight="1">
      <c r="K757" s="1"/>
      <c r="L757" s="14"/>
      <c r="M757" s="12"/>
      <c r="N757" s="2"/>
    </row>
    <row r="758" spans="11:14" ht="15.75" customHeight="1">
      <c r="K758" s="1"/>
      <c r="L758" s="14"/>
      <c r="M758" s="12"/>
      <c r="N758" s="2"/>
    </row>
    <row r="759" spans="11:14" ht="15.75" customHeight="1">
      <c r="K759" s="1"/>
      <c r="L759" s="14"/>
      <c r="M759" s="12"/>
      <c r="N759" s="2"/>
    </row>
    <row r="760" spans="11:14" ht="15.75" customHeight="1">
      <c r="K760" s="1"/>
      <c r="L760" s="14"/>
      <c r="M760" s="12"/>
      <c r="N760" s="2"/>
    </row>
    <row r="761" spans="11:14" ht="15.75" customHeight="1">
      <c r="K761" s="1"/>
      <c r="L761" s="14"/>
      <c r="M761" s="12"/>
      <c r="N761" s="2"/>
    </row>
    <row r="762" spans="11:14" ht="15.75" customHeight="1">
      <c r="K762" s="1"/>
      <c r="L762" s="14"/>
      <c r="M762" s="12"/>
      <c r="N762" s="2"/>
    </row>
    <row r="763" spans="11:14" ht="15.75" customHeight="1">
      <c r="K763" s="1"/>
      <c r="L763" s="14"/>
      <c r="M763" s="12"/>
      <c r="N763" s="2"/>
    </row>
    <row r="764" spans="11:14" ht="15.75" customHeight="1">
      <c r="K764" s="1"/>
      <c r="L764" s="14"/>
      <c r="M764" s="12"/>
      <c r="N764" s="2"/>
    </row>
    <row r="765" spans="11:14" ht="15.75" customHeight="1">
      <c r="K765" s="1"/>
      <c r="L765" s="14"/>
      <c r="M765" s="12"/>
      <c r="N765" s="2"/>
    </row>
    <row r="766" spans="11:14" ht="15.75" customHeight="1">
      <c r="K766" s="1"/>
      <c r="L766" s="14"/>
      <c r="M766" s="12"/>
      <c r="N766" s="2"/>
    </row>
    <row r="767" spans="11:14" ht="15.75" customHeight="1">
      <c r="K767" s="1"/>
      <c r="L767" s="14"/>
      <c r="M767" s="12"/>
      <c r="N767" s="2"/>
    </row>
    <row r="768" spans="11:14" ht="15.75" customHeight="1">
      <c r="K768" s="1"/>
      <c r="L768" s="14"/>
      <c r="M768" s="12"/>
      <c r="N768" s="2"/>
    </row>
    <row r="769" spans="11:14" ht="15.75" customHeight="1">
      <c r="K769" s="1"/>
      <c r="L769" s="14"/>
      <c r="M769" s="12"/>
      <c r="N769" s="2"/>
    </row>
    <row r="770" spans="11:14" ht="15.75" customHeight="1">
      <c r="K770" s="1"/>
      <c r="L770" s="14"/>
      <c r="M770" s="12"/>
      <c r="N770" s="2"/>
    </row>
    <row r="771" spans="11:14" ht="15.75" customHeight="1">
      <c r="K771" s="1"/>
      <c r="L771" s="14"/>
      <c r="M771" s="12"/>
      <c r="N771" s="2"/>
    </row>
    <row r="772" spans="11:14" ht="15.75" customHeight="1">
      <c r="K772" s="1"/>
      <c r="L772" s="14"/>
      <c r="M772" s="12"/>
      <c r="N772" s="2"/>
    </row>
    <row r="773" spans="11:14" ht="15.75" customHeight="1">
      <c r="K773" s="1"/>
      <c r="L773" s="14"/>
      <c r="M773" s="12"/>
      <c r="N773" s="2"/>
    </row>
    <row r="774" spans="11:14" ht="15.75" customHeight="1">
      <c r="K774" s="1"/>
      <c r="L774" s="14"/>
      <c r="M774" s="12"/>
      <c r="N774" s="2"/>
    </row>
    <row r="775" spans="11:14" ht="15.75" customHeight="1">
      <c r="K775" s="1"/>
      <c r="L775" s="14"/>
      <c r="M775" s="12"/>
      <c r="N775" s="2"/>
    </row>
    <row r="776" spans="11:14" ht="15.75" customHeight="1">
      <c r="K776" s="1"/>
      <c r="L776" s="14"/>
      <c r="M776" s="12"/>
      <c r="N776" s="2"/>
    </row>
    <row r="777" spans="11:14" ht="15.75" customHeight="1">
      <c r="K777" s="1"/>
      <c r="L777" s="14"/>
      <c r="M777" s="12"/>
      <c r="N777" s="2"/>
    </row>
    <row r="778" spans="11:14" ht="15.75" customHeight="1">
      <c r="K778" s="1"/>
      <c r="L778" s="14"/>
      <c r="M778" s="12"/>
      <c r="N778" s="2"/>
    </row>
    <row r="779" spans="11:14" ht="15.75" customHeight="1">
      <c r="K779" s="1"/>
      <c r="L779" s="14"/>
      <c r="M779" s="12"/>
      <c r="N779" s="2"/>
    </row>
    <row r="780" spans="11:14" ht="15.75" customHeight="1">
      <c r="K780" s="1"/>
      <c r="L780" s="14"/>
      <c r="M780" s="12"/>
      <c r="N780" s="2"/>
    </row>
    <row r="781" spans="11:14" ht="15.75" customHeight="1">
      <c r="K781" s="1"/>
      <c r="L781" s="14"/>
      <c r="M781" s="12"/>
      <c r="N781" s="2"/>
    </row>
    <row r="782" spans="11:14" ht="15.75" customHeight="1">
      <c r="K782" s="1"/>
      <c r="L782" s="14"/>
      <c r="M782" s="12"/>
      <c r="N782" s="2"/>
    </row>
    <row r="783" spans="11:14" ht="15.75" customHeight="1">
      <c r="K783" s="1"/>
      <c r="L783" s="14"/>
      <c r="M783" s="12"/>
      <c r="N783" s="2"/>
    </row>
    <row r="784" spans="11:14" ht="15.75" customHeight="1">
      <c r="K784" s="1"/>
      <c r="L784" s="14"/>
      <c r="M784" s="12"/>
      <c r="N784" s="2"/>
    </row>
    <row r="785" spans="11:14" ht="15.75" customHeight="1">
      <c r="K785" s="1"/>
      <c r="L785" s="14"/>
      <c r="M785" s="12"/>
      <c r="N785" s="2"/>
    </row>
    <row r="786" spans="11:14" ht="15.75" customHeight="1">
      <c r="K786" s="1"/>
      <c r="L786" s="14"/>
      <c r="M786" s="12"/>
      <c r="N786" s="2"/>
    </row>
    <row r="787" spans="11:14" ht="15.75" customHeight="1">
      <c r="K787" s="1"/>
      <c r="L787" s="14"/>
      <c r="M787" s="12"/>
      <c r="N787" s="2"/>
    </row>
    <row r="788" spans="11:14" ht="15.75" customHeight="1">
      <c r="K788" s="1"/>
      <c r="L788" s="14"/>
      <c r="M788" s="12"/>
      <c r="N788" s="2"/>
    </row>
    <row r="789" spans="11:14" ht="15.75" customHeight="1">
      <c r="K789" s="1"/>
      <c r="L789" s="14"/>
      <c r="M789" s="12"/>
      <c r="N789" s="2"/>
    </row>
    <row r="790" spans="11:14" ht="15.75" customHeight="1">
      <c r="K790" s="1"/>
      <c r="L790" s="14"/>
      <c r="M790" s="12"/>
      <c r="N790" s="2"/>
    </row>
    <row r="791" spans="11:14" ht="15.75" customHeight="1">
      <c r="K791" s="1"/>
      <c r="L791" s="14"/>
      <c r="M791" s="12"/>
      <c r="N791" s="2"/>
    </row>
    <row r="792" spans="11:14" ht="15.75" customHeight="1">
      <c r="K792" s="1"/>
      <c r="L792" s="14"/>
      <c r="M792" s="12"/>
      <c r="N792" s="2"/>
    </row>
    <row r="793" spans="11:14" ht="15.75" customHeight="1">
      <c r="K793" s="1"/>
      <c r="L793" s="14"/>
      <c r="M793" s="12"/>
      <c r="N793" s="2"/>
    </row>
    <row r="794" spans="11:14" ht="15.75" customHeight="1">
      <c r="K794" s="1"/>
      <c r="L794" s="14"/>
      <c r="M794" s="12"/>
      <c r="N794" s="2"/>
    </row>
    <row r="795" spans="11:14" ht="15.75" customHeight="1">
      <c r="K795" s="1"/>
      <c r="L795" s="14"/>
      <c r="M795" s="12"/>
      <c r="N795" s="2"/>
    </row>
    <row r="796" spans="11:14" ht="15.75" customHeight="1">
      <c r="K796" s="1"/>
      <c r="L796" s="14"/>
      <c r="M796" s="12"/>
      <c r="N796" s="2"/>
    </row>
    <row r="797" spans="11:14" ht="15.75" customHeight="1">
      <c r="K797" s="1"/>
      <c r="L797" s="14"/>
      <c r="M797" s="12"/>
      <c r="N797" s="2"/>
    </row>
    <row r="798" spans="11:14" ht="15.75" customHeight="1">
      <c r="K798" s="1"/>
      <c r="L798" s="14"/>
      <c r="M798" s="12"/>
      <c r="N798" s="2"/>
    </row>
    <row r="799" spans="11:14" ht="15.75" customHeight="1">
      <c r="K799" s="1"/>
      <c r="L799" s="14"/>
      <c r="M799" s="12"/>
      <c r="N799" s="2"/>
    </row>
    <row r="800" spans="11:14" ht="15.75" customHeight="1">
      <c r="K800" s="1"/>
      <c r="L800" s="14"/>
      <c r="M800" s="12"/>
      <c r="N800" s="2"/>
    </row>
    <row r="801" spans="11:14" ht="15.75" customHeight="1">
      <c r="K801" s="1"/>
      <c r="L801" s="14"/>
      <c r="M801" s="12"/>
      <c r="N801" s="2"/>
    </row>
    <row r="802" spans="11:14" ht="15.75" customHeight="1">
      <c r="K802" s="1"/>
      <c r="L802" s="14"/>
      <c r="M802" s="12"/>
      <c r="N802" s="2"/>
    </row>
    <row r="803" spans="11:14" ht="15.75" customHeight="1">
      <c r="K803" s="1"/>
      <c r="L803" s="14"/>
      <c r="M803" s="12"/>
      <c r="N803" s="2"/>
    </row>
    <row r="804" spans="11:14" ht="15.75" customHeight="1">
      <c r="K804" s="1"/>
      <c r="L804" s="14"/>
      <c r="M804" s="12"/>
      <c r="N804" s="2"/>
    </row>
    <row r="805" spans="11:14" ht="15.75" customHeight="1">
      <c r="K805" s="1"/>
      <c r="L805" s="14"/>
      <c r="M805" s="12"/>
      <c r="N805" s="2"/>
    </row>
    <row r="806" spans="11:14" ht="15.75" customHeight="1">
      <c r="K806" s="1"/>
      <c r="L806" s="14"/>
      <c r="M806" s="12"/>
      <c r="N806" s="2"/>
    </row>
    <row r="807" spans="11:14" ht="15.75" customHeight="1">
      <c r="K807" s="1"/>
      <c r="L807" s="14"/>
      <c r="M807" s="12"/>
      <c r="N807" s="2"/>
    </row>
    <row r="808" spans="11:14" ht="15.75" customHeight="1">
      <c r="K808" s="1"/>
      <c r="L808" s="14"/>
      <c r="M808" s="12"/>
      <c r="N808" s="2"/>
    </row>
    <row r="809" spans="11:14" ht="15.75" customHeight="1">
      <c r="K809" s="1"/>
      <c r="L809" s="14"/>
      <c r="M809" s="12"/>
      <c r="N809" s="2"/>
    </row>
    <row r="810" spans="11:14" ht="15.75" customHeight="1">
      <c r="K810" s="1"/>
      <c r="L810" s="14"/>
      <c r="M810" s="12"/>
      <c r="N810" s="2"/>
    </row>
    <row r="811" spans="11:14" ht="15.75" customHeight="1">
      <c r="K811" s="1"/>
      <c r="L811" s="14"/>
      <c r="M811" s="12"/>
      <c r="N811" s="2"/>
    </row>
    <row r="812" spans="11:14" ht="15.75" customHeight="1">
      <c r="K812" s="1"/>
      <c r="L812" s="14"/>
      <c r="M812" s="12"/>
      <c r="N812" s="2"/>
    </row>
    <row r="813" spans="11:14" ht="15.75" customHeight="1">
      <c r="K813" s="1"/>
      <c r="L813" s="14"/>
      <c r="M813" s="12"/>
      <c r="N813" s="2"/>
    </row>
    <row r="814" spans="11:14" ht="15.75" customHeight="1">
      <c r="K814" s="1"/>
      <c r="L814" s="14"/>
      <c r="M814" s="12"/>
      <c r="N814" s="2"/>
    </row>
    <row r="815" spans="11:14" ht="15.75" customHeight="1">
      <c r="K815" s="1"/>
      <c r="L815" s="14"/>
      <c r="M815" s="12"/>
      <c r="N815" s="2"/>
    </row>
    <row r="816" spans="11:14" ht="15.75" customHeight="1">
      <c r="K816" s="1"/>
      <c r="L816" s="14"/>
      <c r="M816" s="12"/>
      <c r="N816" s="2"/>
    </row>
    <row r="817" spans="11:14" ht="15.75" customHeight="1">
      <c r="K817" s="1"/>
      <c r="L817" s="14"/>
      <c r="M817" s="12"/>
      <c r="N817" s="2"/>
    </row>
    <row r="818" spans="11:14" ht="15.75" customHeight="1">
      <c r="K818" s="1"/>
      <c r="L818" s="14"/>
      <c r="M818" s="12"/>
      <c r="N818" s="2"/>
    </row>
    <row r="819" spans="11:14" ht="15.75" customHeight="1">
      <c r="K819" s="1"/>
      <c r="L819" s="14"/>
      <c r="M819" s="12"/>
      <c r="N819" s="2"/>
    </row>
    <row r="820" spans="11:14" ht="15.75" customHeight="1">
      <c r="K820" s="1"/>
      <c r="L820" s="14"/>
      <c r="M820" s="12"/>
      <c r="N820" s="2"/>
    </row>
    <row r="821" spans="11:14" ht="15.75" customHeight="1">
      <c r="K821" s="1"/>
      <c r="L821" s="14"/>
      <c r="M821" s="12"/>
      <c r="N821" s="2"/>
    </row>
    <row r="822" spans="11:14" ht="15.75" customHeight="1">
      <c r="K822" s="1"/>
      <c r="L822" s="14"/>
      <c r="M822" s="12"/>
      <c r="N822" s="2"/>
    </row>
    <row r="823" spans="11:14" ht="15.75" customHeight="1">
      <c r="K823" s="1"/>
      <c r="L823" s="14"/>
      <c r="M823" s="12"/>
      <c r="N823" s="2"/>
    </row>
    <row r="824" spans="11:14" ht="15.75" customHeight="1">
      <c r="K824" s="1"/>
      <c r="L824" s="14"/>
      <c r="M824" s="12"/>
      <c r="N824" s="2"/>
    </row>
    <row r="825" spans="11:14" ht="15.75" customHeight="1">
      <c r="K825" s="1"/>
      <c r="L825" s="14"/>
      <c r="M825" s="12"/>
      <c r="N825" s="2"/>
    </row>
    <row r="826" spans="11:14" ht="15.75" customHeight="1">
      <c r="K826" s="1"/>
      <c r="L826" s="14"/>
      <c r="M826" s="12"/>
      <c r="N826" s="2"/>
    </row>
    <row r="827" spans="11:14" ht="15.75" customHeight="1">
      <c r="K827" s="1"/>
      <c r="L827" s="14"/>
      <c r="M827" s="12"/>
      <c r="N827" s="2"/>
    </row>
    <row r="828" spans="11:14" ht="15.75" customHeight="1">
      <c r="K828" s="1"/>
      <c r="L828" s="14"/>
      <c r="M828" s="12"/>
      <c r="N828" s="2"/>
    </row>
    <row r="829" spans="11:14" ht="15.75" customHeight="1">
      <c r="K829" s="1"/>
      <c r="L829" s="14"/>
      <c r="M829" s="12"/>
      <c r="N829" s="2"/>
    </row>
    <row r="830" spans="11:14" ht="15.75" customHeight="1">
      <c r="K830" s="1"/>
      <c r="L830" s="14"/>
      <c r="M830" s="12"/>
      <c r="N830" s="2"/>
    </row>
    <row r="831" spans="11:14" ht="15.75" customHeight="1">
      <c r="K831" s="1"/>
      <c r="L831" s="14"/>
      <c r="M831" s="12"/>
      <c r="N831" s="2"/>
    </row>
    <row r="832" spans="11:14" ht="15.75" customHeight="1">
      <c r="K832" s="1"/>
      <c r="L832" s="14"/>
      <c r="M832" s="12"/>
      <c r="N832" s="2"/>
    </row>
    <row r="833" spans="11:14" ht="15.75" customHeight="1">
      <c r="K833" s="1"/>
      <c r="L833" s="14"/>
      <c r="M833" s="12"/>
      <c r="N833" s="2"/>
    </row>
    <row r="834" spans="11:14" ht="15.75" customHeight="1">
      <c r="K834" s="1"/>
      <c r="L834" s="14"/>
      <c r="M834" s="12"/>
      <c r="N834" s="2"/>
    </row>
    <row r="835" spans="11:14" ht="15.75" customHeight="1">
      <c r="K835" s="1"/>
      <c r="L835" s="14"/>
      <c r="M835" s="12"/>
      <c r="N835" s="2"/>
    </row>
    <row r="836" spans="11:14" ht="15.75" customHeight="1">
      <c r="K836" s="1"/>
      <c r="L836" s="14"/>
      <c r="M836" s="12"/>
      <c r="N836" s="2"/>
    </row>
    <row r="837" spans="11:14" ht="15.75" customHeight="1">
      <c r="K837" s="1"/>
      <c r="L837" s="14"/>
      <c r="M837" s="12"/>
      <c r="N837" s="2"/>
    </row>
    <row r="838" spans="11:14" ht="15.75" customHeight="1">
      <c r="K838" s="1"/>
      <c r="L838" s="14"/>
      <c r="M838" s="12"/>
      <c r="N838" s="2"/>
    </row>
    <row r="839" spans="11:14" ht="15.75" customHeight="1">
      <c r="K839" s="1"/>
      <c r="L839" s="14"/>
      <c r="M839" s="12"/>
      <c r="N839" s="2"/>
    </row>
    <row r="840" spans="11:14" ht="15.75" customHeight="1">
      <c r="K840" s="1"/>
      <c r="L840" s="14"/>
      <c r="M840" s="12"/>
      <c r="N840" s="2"/>
    </row>
    <row r="841" spans="11:14" ht="15.75" customHeight="1">
      <c r="K841" s="1"/>
      <c r="L841" s="14"/>
      <c r="M841" s="12"/>
      <c r="N841" s="2"/>
    </row>
    <row r="842" spans="11:14" ht="15.75" customHeight="1">
      <c r="K842" s="1"/>
      <c r="L842" s="14"/>
      <c r="M842" s="12"/>
      <c r="N842" s="2"/>
    </row>
    <row r="843" spans="11:14" ht="15.75" customHeight="1">
      <c r="K843" s="1"/>
      <c r="L843" s="14"/>
      <c r="M843" s="12"/>
      <c r="N843" s="2"/>
    </row>
    <row r="844" spans="11:14" ht="15.75" customHeight="1">
      <c r="K844" s="1"/>
      <c r="L844" s="14"/>
      <c r="M844" s="12"/>
      <c r="N844" s="2"/>
    </row>
    <row r="845" spans="11:14" ht="15.75" customHeight="1">
      <c r="K845" s="1"/>
      <c r="L845" s="14"/>
      <c r="M845" s="12"/>
      <c r="N845" s="2"/>
    </row>
    <row r="846" spans="11:14" ht="15.75" customHeight="1">
      <c r="K846" s="1"/>
      <c r="L846" s="14"/>
      <c r="M846" s="12"/>
      <c r="N846" s="2"/>
    </row>
    <row r="847" spans="11:14" ht="15.75" customHeight="1">
      <c r="K847" s="1"/>
      <c r="L847" s="14"/>
      <c r="M847" s="12"/>
      <c r="N847" s="2"/>
    </row>
    <row r="848" spans="11:14" ht="15.75" customHeight="1">
      <c r="K848" s="1"/>
      <c r="L848" s="14"/>
      <c r="M848" s="12"/>
      <c r="N848" s="2"/>
    </row>
    <row r="849" spans="11:14" ht="15.75" customHeight="1">
      <c r="K849" s="1"/>
      <c r="L849" s="14"/>
      <c r="M849" s="12"/>
      <c r="N849" s="2"/>
    </row>
    <row r="850" spans="11:14" ht="15.75" customHeight="1">
      <c r="K850" s="1"/>
      <c r="L850" s="14"/>
      <c r="M850" s="12"/>
      <c r="N850" s="2"/>
    </row>
    <row r="851" spans="11:14" ht="15.75" customHeight="1">
      <c r="K851" s="1"/>
      <c r="L851" s="14"/>
      <c r="M851" s="12"/>
      <c r="N851" s="2"/>
    </row>
    <row r="852" spans="11:14" ht="15.75" customHeight="1">
      <c r="K852" s="1"/>
      <c r="L852" s="14"/>
      <c r="M852" s="12"/>
      <c r="N852" s="2"/>
    </row>
    <row r="853" spans="11:14" ht="15.75" customHeight="1">
      <c r="K853" s="1"/>
      <c r="L853" s="14"/>
      <c r="M853" s="12"/>
      <c r="N853" s="2"/>
    </row>
    <row r="854" spans="11:14" ht="15.75" customHeight="1">
      <c r="K854" s="1"/>
      <c r="L854" s="14"/>
      <c r="M854" s="12"/>
      <c r="N854" s="2"/>
    </row>
    <row r="855" spans="11:14" ht="15.75" customHeight="1">
      <c r="K855" s="1"/>
      <c r="L855" s="14"/>
      <c r="M855" s="12"/>
      <c r="N855" s="2"/>
    </row>
    <row r="856" spans="11:14" ht="15.75" customHeight="1">
      <c r="K856" s="1"/>
      <c r="L856" s="14"/>
      <c r="M856" s="12"/>
      <c r="N856" s="2"/>
    </row>
    <row r="857" spans="11:14" ht="15.75" customHeight="1">
      <c r="K857" s="1"/>
      <c r="L857" s="14"/>
      <c r="M857" s="12"/>
      <c r="N857" s="2"/>
    </row>
    <row r="858" spans="11:14" ht="15.75" customHeight="1">
      <c r="K858" s="1"/>
      <c r="L858" s="14"/>
      <c r="M858" s="12"/>
      <c r="N858" s="2"/>
    </row>
    <row r="859" spans="11:14" ht="15.75" customHeight="1">
      <c r="K859" s="1"/>
      <c r="L859" s="14"/>
      <c r="M859" s="12"/>
      <c r="N859" s="2"/>
    </row>
    <row r="860" spans="11:14" ht="15.75" customHeight="1">
      <c r="K860" s="1"/>
      <c r="L860" s="14"/>
      <c r="M860" s="12"/>
      <c r="N860" s="2"/>
    </row>
    <row r="861" spans="11:14" ht="15.75" customHeight="1">
      <c r="K861" s="1"/>
      <c r="L861" s="14"/>
      <c r="M861" s="12"/>
      <c r="N861" s="2"/>
    </row>
    <row r="862" spans="11:14" ht="15.75" customHeight="1">
      <c r="K862" s="1"/>
      <c r="L862" s="14"/>
      <c r="M862" s="12"/>
      <c r="N862" s="2"/>
    </row>
    <row r="863" spans="11:14" ht="15.75" customHeight="1">
      <c r="K863" s="1"/>
      <c r="L863" s="14"/>
      <c r="M863" s="12"/>
      <c r="N863" s="2"/>
    </row>
    <row r="864" spans="11:14" ht="15.75" customHeight="1">
      <c r="K864" s="1"/>
      <c r="L864" s="14"/>
      <c r="M864" s="12"/>
      <c r="N864" s="2"/>
    </row>
    <row r="865" spans="11:14" ht="15.75" customHeight="1">
      <c r="K865" s="1"/>
      <c r="L865" s="14"/>
      <c r="M865" s="12"/>
      <c r="N865" s="2"/>
    </row>
    <row r="866" spans="11:14" ht="15.75" customHeight="1">
      <c r="K866" s="1"/>
      <c r="L866" s="14"/>
      <c r="M866" s="12"/>
      <c r="N866" s="2"/>
    </row>
    <row r="867" spans="11:14" ht="15.75" customHeight="1">
      <c r="K867" s="1"/>
      <c r="L867" s="14"/>
      <c r="M867" s="12"/>
      <c r="N867" s="2"/>
    </row>
    <row r="868" spans="11:14" ht="15.75" customHeight="1">
      <c r="K868" s="1"/>
      <c r="L868" s="14"/>
      <c r="M868" s="12"/>
      <c r="N868" s="2"/>
    </row>
    <row r="869" spans="11:14" ht="15.75" customHeight="1">
      <c r="K869" s="1"/>
      <c r="L869" s="14"/>
      <c r="M869" s="12"/>
      <c r="N869" s="2"/>
    </row>
    <row r="870" spans="11:14" ht="15.75" customHeight="1">
      <c r="K870" s="1"/>
      <c r="L870" s="14"/>
      <c r="M870" s="12"/>
      <c r="N870" s="2"/>
    </row>
    <row r="871" spans="11:14" ht="15.75" customHeight="1">
      <c r="K871" s="1"/>
      <c r="L871" s="14"/>
      <c r="M871" s="12"/>
      <c r="N871" s="2"/>
    </row>
    <row r="872" spans="11:14" ht="15.75" customHeight="1">
      <c r="K872" s="1"/>
      <c r="L872" s="14"/>
      <c r="M872" s="12"/>
      <c r="N872" s="2"/>
    </row>
    <row r="873" spans="11:14" ht="15.75" customHeight="1">
      <c r="K873" s="1"/>
      <c r="L873" s="14"/>
      <c r="M873" s="12"/>
      <c r="N873" s="2"/>
    </row>
    <row r="874" spans="11:14" ht="15.75" customHeight="1">
      <c r="K874" s="1"/>
      <c r="L874" s="14"/>
      <c r="M874" s="12"/>
      <c r="N874" s="2"/>
    </row>
    <row r="875" spans="11:14" ht="15.75" customHeight="1">
      <c r="K875" s="1"/>
      <c r="L875" s="14"/>
      <c r="M875" s="12"/>
      <c r="N875" s="2"/>
    </row>
    <row r="876" spans="11:14" ht="15.75" customHeight="1">
      <c r="K876" s="1"/>
      <c r="L876" s="14"/>
      <c r="M876" s="12"/>
      <c r="N876" s="2"/>
    </row>
    <row r="877" spans="11:14" ht="15.75" customHeight="1">
      <c r="K877" s="1"/>
      <c r="L877" s="14"/>
      <c r="M877" s="12"/>
      <c r="N877" s="2"/>
    </row>
    <row r="878" spans="11:14" ht="15.75" customHeight="1">
      <c r="K878" s="1"/>
      <c r="L878" s="14"/>
      <c r="M878" s="12"/>
      <c r="N878" s="2"/>
    </row>
    <row r="879" spans="11:14" ht="15.75" customHeight="1">
      <c r="K879" s="1"/>
      <c r="L879" s="14"/>
      <c r="M879" s="12"/>
      <c r="N879" s="2"/>
    </row>
    <row r="880" spans="11:14" ht="15.75" customHeight="1">
      <c r="K880" s="1"/>
      <c r="L880" s="14"/>
      <c r="M880" s="12"/>
      <c r="N880" s="2"/>
    </row>
    <row r="881" spans="11:14" ht="15.75" customHeight="1">
      <c r="K881" s="1"/>
      <c r="L881" s="14"/>
      <c r="M881" s="12"/>
      <c r="N881" s="2"/>
    </row>
    <row r="882" spans="11:14" ht="15.75" customHeight="1">
      <c r="K882" s="1"/>
      <c r="L882" s="14"/>
      <c r="M882" s="12"/>
      <c r="N882" s="2"/>
    </row>
    <row r="883" spans="11:14" ht="15.75" customHeight="1">
      <c r="K883" s="1"/>
      <c r="L883" s="14"/>
      <c r="M883" s="12"/>
      <c r="N883" s="2"/>
    </row>
    <row r="884" spans="11:14" ht="15.75" customHeight="1">
      <c r="K884" s="1"/>
      <c r="L884" s="14"/>
      <c r="M884" s="12"/>
      <c r="N884" s="2"/>
    </row>
    <row r="885" spans="11:14" ht="15.75" customHeight="1">
      <c r="K885" s="1"/>
      <c r="L885" s="14"/>
      <c r="M885" s="12"/>
      <c r="N885" s="2"/>
    </row>
    <row r="886" spans="11:14" ht="15.75" customHeight="1">
      <c r="K886" s="1"/>
      <c r="L886" s="14"/>
      <c r="M886" s="12"/>
      <c r="N886" s="2"/>
    </row>
    <row r="887" spans="11:14" ht="15.75" customHeight="1">
      <c r="K887" s="1"/>
      <c r="L887" s="14"/>
      <c r="M887" s="12"/>
      <c r="N887" s="2"/>
    </row>
    <row r="888" spans="11:14" ht="15.75" customHeight="1">
      <c r="K888" s="1"/>
      <c r="L888" s="14"/>
      <c r="M888" s="12"/>
      <c r="N888" s="2"/>
    </row>
    <row r="889" spans="11:14" ht="15.75" customHeight="1">
      <c r="K889" s="1"/>
      <c r="L889" s="14"/>
      <c r="M889" s="12"/>
      <c r="N889" s="2"/>
    </row>
    <row r="890" spans="11:14" ht="15.75" customHeight="1">
      <c r="K890" s="1"/>
      <c r="L890" s="14"/>
      <c r="M890" s="12"/>
      <c r="N890" s="2"/>
    </row>
    <row r="891" spans="11:14" ht="15.75" customHeight="1">
      <c r="K891" s="1"/>
      <c r="L891" s="14"/>
      <c r="M891" s="12"/>
      <c r="N891" s="2"/>
    </row>
    <row r="892" spans="11:14" ht="15.75" customHeight="1">
      <c r="K892" s="1"/>
      <c r="L892" s="14"/>
      <c r="M892" s="12"/>
      <c r="N892" s="2"/>
    </row>
    <row r="893" spans="11:14" ht="15.75" customHeight="1">
      <c r="K893" s="1"/>
      <c r="L893" s="14"/>
      <c r="M893" s="12"/>
      <c r="N893" s="2"/>
    </row>
    <row r="894" spans="11:14" ht="15.75" customHeight="1">
      <c r="K894" s="1"/>
      <c r="L894" s="14"/>
      <c r="M894" s="12"/>
      <c r="N894" s="2"/>
    </row>
    <row r="895" spans="11:14" ht="15.75" customHeight="1">
      <c r="K895" s="1"/>
      <c r="L895" s="14"/>
      <c r="M895" s="12"/>
      <c r="N895" s="2"/>
    </row>
    <row r="896" spans="11:14" ht="15.75" customHeight="1">
      <c r="K896" s="1"/>
      <c r="L896" s="14"/>
      <c r="M896" s="12"/>
      <c r="N896" s="2"/>
    </row>
    <row r="897" spans="11:14" ht="15.75" customHeight="1">
      <c r="K897" s="1"/>
      <c r="L897" s="14"/>
      <c r="M897" s="12"/>
      <c r="N897" s="2"/>
    </row>
    <row r="898" spans="11:14" ht="15.75" customHeight="1">
      <c r="K898" s="1"/>
      <c r="L898" s="14"/>
      <c r="M898" s="12"/>
      <c r="N898" s="2"/>
    </row>
    <row r="899" spans="11:14" ht="15.75" customHeight="1">
      <c r="K899" s="1"/>
      <c r="L899" s="14"/>
      <c r="M899" s="12"/>
      <c r="N899" s="2"/>
    </row>
    <row r="900" spans="11:14" ht="15.75" customHeight="1">
      <c r="K900" s="1"/>
      <c r="L900" s="14"/>
      <c r="M900" s="12"/>
      <c r="N900" s="2"/>
    </row>
    <row r="901" spans="11:14" ht="15.75" customHeight="1">
      <c r="K901" s="1"/>
      <c r="L901" s="14"/>
      <c r="M901" s="12"/>
      <c r="N901" s="2"/>
    </row>
    <row r="902" spans="11:14" ht="15.75" customHeight="1">
      <c r="K902" s="1"/>
      <c r="L902" s="14"/>
      <c r="M902" s="12"/>
      <c r="N902" s="2"/>
    </row>
    <row r="903" spans="11:14" ht="15.75" customHeight="1">
      <c r="K903" s="1"/>
      <c r="L903" s="14"/>
      <c r="M903" s="12"/>
      <c r="N903" s="2"/>
    </row>
    <row r="904" spans="11:14" ht="15.75" customHeight="1">
      <c r="K904" s="1"/>
      <c r="L904" s="14"/>
      <c r="M904" s="12"/>
      <c r="N904" s="2"/>
    </row>
    <row r="905" spans="11:14" ht="15.75" customHeight="1">
      <c r="K905" s="1"/>
      <c r="L905" s="14"/>
      <c r="M905" s="12"/>
      <c r="N905" s="2"/>
    </row>
    <row r="906" spans="11:14" ht="15.75" customHeight="1">
      <c r="K906" s="1"/>
      <c r="L906" s="14"/>
      <c r="M906" s="12"/>
      <c r="N906" s="2"/>
    </row>
    <row r="907" spans="11:14" ht="15.75" customHeight="1">
      <c r="K907" s="1"/>
      <c r="L907" s="14"/>
      <c r="M907" s="12"/>
      <c r="N907" s="2"/>
    </row>
    <row r="908" spans="11:14" ht="15.75" customHeight="1">
      <c r="K908" s="1"/>
      <c r="L908" s="14"/>
      <c r="M908" s="12"/>
      <c r="N908" s="2"/>
    </row>
    <row r="909" spans="11:14" ht="15.75" customHeight="1">
      <c r="K909" s="1"/>
      <c r="L909" s="14"/>
      <c r="M909" s="12"/>
      <c r="N909" s="2"/>
    </row>
    <row r="910" spans="11:14" ht="15.75" customHeight="1">
      <c r="K910" s="1"/>
      <c r="L910" s="14"/>
      <c r="M910" s="12"/>
      <c r="N910" s="2"/>
    </row>
    <row r="911" spans="11:14" ht="15.75" customHeight="1">
      <c r="K911" s="1"/>
      <c r="L911" s="14"/>
      <c r="M911" s="12"/>
      <c r="N911" s="2"/>
    </row>
    <row r="912" spans="11:14" ht="15.75" customHeight="1">
      <c r="K912" s="1"/>
      <c r="L912" s="14"/>
      <c r="M912" s="12"/>
      <c r="N912" s="2"/>
    </row>
    <row r="913" spans="11:14" ht="15.75" customHeight="1">
      <c r="K913" s="1"/>
      <c r="L913" s="14"/>
      <c r="M913" s="12"/>
      <c r="N913" s="2"/>
    </row>
    <row r="914" spans="11:14" ht="15.75" customHeight="1">
      <c r="K914" s="1"/>
      <c r="L914" s="14"/>
      <c r="M914" s="12"/>
      <c r="N914" s="2"/>
    </row>
    <row r="915" spans="11:14" ht="15.75" customHeight="1">
      <c r="K915" s="1"/>
      <c r="L915" s="14"/>
      <c r="M915" s="12"/>
      <c r="N915" s="2"/>
    </row>
    <row r="916" spans="11:14" ht="15.75" customHeight="1">
      <c r="K916" s="1"/>
      <c r="L916" s="14"/>
      <c r="M916" s="12"/>
      <c r="N916" s="2"/>
    </row>
    <row r="917" spans="11:14" ht="15.75" customHeight="1">
      <c r="K917" s="1"/>
      <c r="L917" s="14"/>
      <c r="M917" s="12"/>
      <c r="N917" s="2"/>
    </row>
    <row r="918" spans="11:14" ht="15.75" customHeight="1">
      <c r="K918" s="1"/>
      <c r="L918" s="14"/>
      <c r="M918" s="12"/>
      <c r="N918" s="2"/>
    </row>
    <row r="919" spans="11:14" ht="15.75" customHeight="1">
      <c r="K919" s="1"/>
      <c r="L919" s="14"/>
      <c r="M919" s="12"/>
      <c r="N919" s="2"/>
    </row>
    <row r="920" spans="11:14" ht="15.75" customHeight="1">
      <c r="K920" s="1"/>
      <c r="L920" s="14"/>
      <c r="M920" s="12"/>
      <c r="N920" s="2"/>
    </row>
    <row r="921" spans="11:14" ht="15.75" customHeight="1">
      <c r="K921" s="1"/>
      <c r="L921" s="14"/>
      <c r="M921" s="12"/>
      <c r="N921" s="2"/>
    </row>
    <row r="922" spans="11:14" ht="15.75" customHeight="1">
      <c r="K922" s="1"/>
      <c r="L922" s="14"/>
      <c r="M922" s="12"/>
      <c r="N922" s="2"/>
    </row>
    <row r="923" spans="11:14" ht="15.75" customHeight="1">
      <c r="K923" s="1"/>
      <c r="L923" s="14"/>
      <c r="M923" s="12"/>
      <c r="N923" s="2"/>
    </row>
    <row r="924" spans="11:14" ht="15.75" customHeight="1">
      <c r="K924" s="1"/>
      <c r="L924" s="14"/>
      <c r="M924" s="12"/>
      <c r="N924" s="2"/>
    </row>
    <row r="925" spans="11:14" ht="15.75" customHeight="1">
      <c r="K925" s="1"/>
      <c r="L925" s="14"/>
      <c r="M925" s="12"/>
      <c r="N925" s="2"/>
    </row>
    <row r="926" spans="11:14" ht="15.75" customHeight="1">
      <c r="K926" s="1"/>
      <c r="L926" s="14"/>
      <c r="M926" s="12"/>
      <c r="N926" s="2"/>
    </row>
    <row r="927" spans="11:14" ht="15.75" customHeight="1">
      <c r="K927" s="1"/>
      <c r="L927" s="14"/>
      <c r="M927" s="12"/>
      <c r="N927" s="2"/>
    </row>
    <row r="928" spans="11:14" ht="15.75" customHeight="1">
      <c r="K928" s="1"/>
      <c r="L928" s="14"/>
      <c r="M928" s="12"/>
      <c r="N928" s="2"/>
    </row>
    <row r="929" spans="11:14" ht="15.75" customHeight="1">
      <c r="K929" s="1"/>
      <c r="L929" s="14"/>
      <c r="M929" s="12"/>
      <c r="N929" s="2"/>
    </row>
    <row r="930" spans="11:14" ht="15.75" customHeight="1">
      <c r="K930" s="1"/>
      <c r="L930" s="14"/>
      <c r="M930" s="12"/>
      <c r="N930" s="2"/>
    </row>
    <row r="931" spans="11:14" ht="15.75" customHeight="1">
      <c r="K931" s="1"/>
      <c r="L931" s="14"/>
      <c r="M931" s="12"/>
      <c r="N931" s="2"/>
    </row>
    <row r="932" spans="11:14" ht="15.75" customHeight="1">
      <c r="K932" s="1"/>
      <c r="L932" s="14"/>
      <c r="M932" s="12"/>
      <c r="N932" s="2"/>
    </row>
    <row r="933" spans="11:14" ht="15.75" customHeight="1">
      <c r="K933" s="1"/>
      <c r="L933" s="14"/>
      <c r="M933" s="12"/>
      <c r="N933" s="2"/>
    </row>
    <row r="934" spans="11:14" ht="15.75" customHeight="1">
      <c r="K934" s="1"/>
      <c r="L934" s="14"/>
      <c r="M934" s="12"/>
      <c r="N934" s="2"/>
    </row>
    <row r="935" spans="11:14" ht="15.75" customHeight="1">
      <c r="K935" s="1"/>
      <c r="L935" s="14"/>
      <c r="M935" s="12"/>
      <c r="N935" s="2"/>
    </row>
    <row r="936" spans="11:14" ht="15.75" customHeight="1">
      <c r="K936" s="1"/>
      <c r="L936" s="14"/>
      <c r="M936" s="12"/>
      <c r="N936" s="2"/>
    </row>
    <row r="937" spans="11:14" ht="15.75" customHeight="1">
      <c r="K937" s="1"/>
      <c r="L937" s="14"/>
      <c r="M937" s="12"/>
      <c r="N937" s="2"/>
    </row>
    <row r="938" spans="11:14" ht="15.75" customHeight="1">
      <c r="K938" s="1"/>
      <c r="L938" s="14"/>
      <c r="M938" s="12"/>
      <c r="N938" s="2"/>
    </row>
    <row r="939" spans="11:14" ht="15.75" customHeight="1">
      <c r="K939" s="1"/>
      <c r="L939" s="14"/>
      <c r="M939" s="12"/>
      <c r="N939" s="2"/>
    </row>
    <row r="940" spans="11:14" ht="15.75" customHeight="1">
      <c r="K940" s="1"/>
      <c r="L940" s="14"/>
      <c r="M940" s="12"/>
      <c r="N940" s="2"/>
    </row>
    <row r="941" spans="11:14" ht="15.75" customHeight="1">
      <c r="K941" s="1"/>
      <c r="L941" s="14"/>
      <c r="M941" s="12"/>
      <c r="N941" s="2"/>
    </row>
    <row r="942" spans="11:14" ht="15.75" customHeight="1">
      <c r="K942" s="1"/>
      <c r="L942" s="14"/>
      <c r="M942" s="12"/>
      <c r="N942" s="2"/>
    </row>
    <row r="943" spans="11:14" ht="15.75" customHeight="1">
      <c r="K943" s="1"/>
      <c r="L943" s="14"/>
      <c r="M943" s="12"/>
      <c r="N943" s="2"/>
    </row>
    <row r="944" spans="11:14" ht="15.75" customHeight="1">
      <c r="K944" s="1"/>
      <c r="L944" s="14"/>
      <c r="M944" s="12"/>
      <c r="N944" s="2"/>
    </row>
    <row r="945" spans="11:14" ht="15.75" customHeight="1">
      <c r="K945" s="1"/>
      <c r="L945" s="14"/>
      <c r="M945" s="12"/>
      <c r="N945" s="2"/>
    </row>
    <row r="946" spans="11:14" ht="15.75" customHeight="1">
      <c r="K946" s="1"/>
      <c r="L946" s="14"/>
      <c r="M946" s="12"/>
      <c r="N946" s="2"/>
    </row>
    <row r="947" spans="11:14" ht="15.75" customHeight="1">
      <c r="K947" s="1"/>
      <c r="L947" s="14"/>
      <c r="M947" s="12"/>
      <c r="N947" s="2"/>
    </row>
    <row r="948" spans="11:14" ht="15.75" customHeight="1">
      <c r="K948" s="1"/>
      <c r="L948" s="14"/>
      <c r="M948" s="12"/>
      <c r="N948" s="2"/>
    </row>
    <row r="949" spans="11:14" ht="15.75" customHeight="1">
      <c r="K949" s="1"/>
      <c r="L949" s="14"/>
      <c r="M949" s="12"/>
      <c r="N949" s="2"/>
    </row>
    <row r="950" spans="11:14" ht="15.75" customHeight="1">
      <c r="K950" s="1"/>
      <c r="L950" s="14"/>
      <c r="M950" s="12"/>
      <c r="N950" s="2"/>
    </row>
    <row r="951" spans="11:14" ht="15.75" customHeight="1">
      <c r="K951" s="1"/>
      <c r="L951" s="14"/>
      <c r="M951" s="12"/>
      <c r="N951" s="2"/>
    </row>
    <row r="952" spans="11:14" ht="15.75" customHeight="1">
      <c r="K952" s="1"/>
      <c r="L952" s="14"/>
      <c r="M952" s="12"/>
      <c r="N952" s="2"/>
    </row>
    <row r="953" spans="11:14" ht="15.75" customHeight="1">
      <c r="K953" s="1"/>
      <c r="L953" s="14"/>
      <c r="M953" s="12"/>
      <c r="N953" s="2"/>
    </row>
    <row r="954" spans="11:14" ht="15.75" customHeight="1">
      <c r="K954" s="1"/>
      <c r="L954" s="14"/>
      <c r="M954" s="12"/>
      <c r="N954" s="2"/>
    </row>
    <row r="955" spans="11:14" ht="15.75" customHeight="1">
      <c r="K955" s="1"/>
      <c r="L955" s="14"/>
      <c r="M955" s="12"/>
      <c r="N955" s="2"/>
    </row>
    <row r="956" spans="11:14" ht="15.75" customHeight="1">
      <c r="K956" s="1"/>
      <c r="L956" s="14"/>
      <c r="M956" s="12"/>
      <c r="N956" s="2"/>
    </row>
    <row r="957" spans="11:14" ht="15.75" customHeight="1">
      <c r="K957" s="1"/>
      <c r="L957" s="14"/>
      <c r="M957" s="12"/>
      <c r="N957" s="2"/>
    </row>
    <row r="958" spans="11:14" ht="15.75" customHeight="1">
      <c r="K958" s="1"/>
      <c r="L958" s="14"/>
      <c r="M958" s="12"/>
      <c r="N958" s="2"/>
    </row>
    <row r="959" spans="11:14" ht="15.75" customHeight="1">
      <c r="K959" s="1"/>
      <c r="L959" s="14"/>
      <c r="M959" s="12"/>
      <c r="N959" s="2"/>
    </row>
    <row r="960" spans="11:14" ht="15.75" customHeight="1">
      <c r="K960" s="1"/>
      <c r="L960" s="14"/>
      <c r="M960" s="12"/>
      <c r="N960" s="2"/>
    </row>
    <row r="961" spans="11:14" ht="15.75" customHeight="1">
      <c r="K961" s="1"/>
      <c r="L961" s="14"/>
      <c r="M961" s="12"/>
      <c r="N961" s="2"/>
    </row>
    <row r="962" spans="11:14" ht="15.75" customHeight="1">
      <c r="K962" s="1"/>
      <c r="L962" s="14"/>
      <c r="M962" s="12"/>
      <c r="N962" s="2"/>
    </row>
    <row r="963" spans="11:14" ht="15.75" customHeight="1">
      <c r="K963" s="1"/>
      <c r="L963" s="14"/>
      <c r="M963" s="12"/>
      <c r="N963" s="2"/>
    </row>
    <row r="964" spans="11:14" ht="15.75" customHeight="1">
      <c r="K964" s="1"/>
      <c r="L964" s="14"/>
      <c r="M964" s="12"/>
      <c r="N964" s="2"/>
    </row>
    <row r="965" spans="11:14" ht="15.75" customHeight="1">
      <c r="K965" s="1"/>
      <c r="L965" s="14"/>
      <c r="M965" s="12"/>
      <c r="N965" s="2"/>
    </row>
    <row r="966" spans="11:14" ht="15.75" customHeight="1">
      <c r="K966" s="1"/>
      <c r="L966" s="14"/>
      <c r="M966" s="12"/>
      <c r="N966" s="2"/>
    </row>
    <row r="967" spans="11:14" ht="15.75" customHeight="1">
      <c r="K967" s="1"/>
      <c r="L967" s="14"/>
      <c r="M967" s="12"/>
      <c r="N967" s="2"/>
    </row>
    <row r="968" spans="11:14" ht="15.75" customHeight="1">
      <c r="K968" s="1"/>
      <c r="L968" s="14"/>
      <c r="M968" s="12"/>
      <c r="N968" s="2"/>
    </row>
    <row r="969" spans="11:14" ht="15.75" customHeight="1">
      <c r="K969" s="1"/>
      <c r="L969" s="14"/>
      <c r="M969" s="12"/>
      <c r="N969" s="2"/>
    </row>
    <row r="970" spans="11:14" ht="15.75" customHeight="1">
      <c r="K970" s="1"/>
      <c r="L970" s="14"/>
      <c r="M970" s="12"/>
      <c r="N970" s="2"/>
    </row>
    <row r="971" spans="11:14" ht="15.75" customHeight="1">
      <c r="K971" s="1"/>
      <c r="L971" s="14"/>
      <c r="M971" s="12"/>
      <c r="N971" s="2"/>
    </row>
    <row r="972" spans="11:14" ht="15.75" customHeight="1">
      <c r="K972" s="1"/>
      <c r="L972" s="14"/>
      <c r="M972" s="12"/>
      <c r="N972" s="2"/>
    </row>
    <row r="973" spans="11:14" ht="15.75" customHeight="1">
      <c r="K973" s="1"/>
      <c r="L973" s="14"/>
      <c r="M973" s="12"/>
      <c r="N973" s="2"/>
    </row>
    <row r="974" spans="11:14" ht="15.75" customHeight="1">
      <c r="K974" s="1"/>
      <c r="L974" s="14"/>
      <c r="M974" s="12"/>
      <c r="N974" s="2"/>
    </row>
    <row r="975" spans="11:14" ht="15.75" customHeight="1">
      <c r="K975" s="1"/>
      <c r="L975" s="14"/>
      <c r="M975" s="12"/>
      <c r="N975" s="2"/>
    </row>
    <row r="976" spans="11:14" ht="15.75" customHeight="1">
      <c r="K976" s="1"/>
      <c r="L976" s="14"/>
      <c r="M976" s="12"/>
      <c r="N976" s="2"/>
    </row>
    <row r="977" spans="11:14" ht="15.75" customHeight="1">
      <c r="K977" s="1"/>
      <c r="L977" s="14"/>
      <c r="M977" s="12"/>
      <c r="N977" s="2"/>
    </row>
    <row r="978" spans="11:14" ht="15.75" customHeight="1">
      <c r="K978" s="1"/>
      <c r="L978" s="14"/>
      <c r="M978" s="12"/>
      <c r="N978" s="2"/>
    </row>
    <row r="979" spans="11:14" ht="15.75" customHeight="1">
      <c r="K979" s="1"/>
      <c r="L979" s="14"/>
      <c r="M979" s="12"/>
      <c r="N979" s="2"/>
    </row>
    <row r="980" spans="11:14" ht="15.75" customHeight="1">
      <c r="K980" s="1"/>
      <c r="L980" s="14"/>
      <c r="M980" s="12"/>
      <c r="N980" s="2"/>
    </row>
    <row r="981" spans="11:14" ht="15.75" customHeight="1">
      <c r="K981" s="1"/>
      <c r="L981" s="14"/>
      <c r="M981" s="12"/>
      <c r="N981" s="2"/>
    </row>
    <row r="982" spans="11:14" ht="15.75" customHeight="1">
      <c r="K982" s="1"/>
      <c r="L982" s="14"/>
      <c r="M982" s="12"/>
      <c r="N982" s="2"/>
    </row>
    <row r="983" spans="11:14" ht="15.75" customHeight="1">
      <c r="K983" s="1"/>
      <c r="L983" s="14"/>
      <c r="M983" s="12"/>
      <c r="N983" s="2"/>
    </row>
    <row r="984" spans="11:14" ht="15.75" customHeight="1">
      <c r="K984" s="1"/>
      <c r="L984" s="14"/>
      <c r="M984" s="12"/>
      <c r="N984" s="2"/>
    </row>
    <row r="985" spans="11:14" ht="15.75" customHeight="1">
      <c r="K985" s="1"/>
      <c r="L985" s="14"/>
      <c r="M985" s="12"/>
      <c r="N985" s="2"/>
    </row>
    <row r="986" spans="11:14" ht="15.75" customHeight="1">
      <c r="K986" s="1"/>
      <c r="L986" s="14"/>
      <c r="M986" s="12"/>
      <c r="N986" s="2"/>
    </row>
    <row r="987" spans="11:14" ht="15.75" customHeight="1">
      <c r="K987" s="1"/>
      <c r="L987" s="14"/>
      <c r="M987" s="12"/>
      <c r="N987" s="2"/>
    </row>
    <row r="988" spans="11:14" ht="15.75" customHeight="1">
      <c r="K988" s="1"/>
      <c r="L988" s="14"/>
      <c r="M988" s="12"/>
      <c r="N988" s="2"/>
    </row>
    <row r="989" spans="11:14" ht="15.75" customHeight="1">
      <c r="K989" s="1"/>
      <c r="L989" s="14"/>
      <c r="M989" s="12"/>
      <c r="N989" s="2"/>
    </row>
    <row r="990" spans="11:14" ht="15.75" customHeight="1">
      <c r="K990" s="1"/>
      <c r="L990" s="14"/>
      <c r="M990" s="12"/>
      <c r="N990" s="2"/>
    </row>
    <row r="991" spans="11:14" ht="15.75" customHeight="1">
      <c r="K991" s="1"/>
      <c r="L991" s="14"/>
      <c r="M991" s="12"/>
      <c r="N991" s="2"/>
    </row>
    <row r="992" spans="11:14" ht="15.75" customHeight="1">
      <c r="K992" s="1"/>
      <c r="L992" s="14"/>
      <c r="M992" s="12"/>
      <c r="N992" s="2"/>
    </row>
    <row r="993" spans="11:14" ht="15.75" customHeight="1">
      <c r="K993" s="1"/>
      <c r="L993" s="14"/>
      <c r="M993" s="12"/>
      <c r="N993" s="2"/>
    </row>
    <row r="994" spans="11:14" ht="15.75" customHeight="1">
      <c r="K994" s="1"/>
      <c r="L994" s="14"/>
      <c r="M994" s="12"/>
      <c r="N994" s="2"/>
    </row>
    <row r="995" spans="11:14" ht="15.75" customHeight="1">
      <c r="K995" s="1"/>
      <c r="L995" s="14"/>
      <c r="M995" s="12"/>
      <c r="N995" s="2"/>
    </row>
    <row r="996" spans="11:14" ht="15.75" customHeight="1">
      <c r="K996" s="1"/>
      <c r="L996" s="14"/>
      <c r="M996" s="12"/>
      <c r="N996" s="2"/>
    </row>
    <row r="997" spans="11:14" ht="15.75" customHeight="1">
      <c r="K997" s="1"/>
      <c r="L997" s="14"/>
      <c r="M997" s="12"/>
      <c r="N997" s="2"/>
    </row>
    <row r="998" spans="11:14" ht="15.75" customHeight="1">
      <c r="K998" s="1"/>
      <c r="L998" s="14"/>
      <c r="M998" s="12"/>
      <c r="N998" s="2"/>
    </row>
    <row r="999" spans="11:14" ht="15.75" customHeight="1">
      <c r="K999" s="1"/>
      <c r="L999" s="14"/>
      <c r="M999" s="12"/>
      <c r="N999" s="2"/>
    </row>
    <row r="1000" spans="11:14" ht="15.75" customHeight="1">
      <c r="K1000" s="1"/>
      <c r="L1000" s="14"/>
      <c r="M1000" s="12"/>
      <c r="N1000" s="2"/>
    </row>
  </sheetData>
  <sortState xmlns:xlrd2="http://schemas.microsoft.com/office/spreadsheetml/2017/richdata2" ref="G3:G29">
    <sortCondition ref="G3:G29"/>
  </sortState>
  <mergeCells count="1">
    <mergeCell ref="K2:M2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11"/>
  <sheetViews>
    <sheetView workbookViewId="0">
      <selection activeCell="C18" sqref="C18"/>
    </sheetView>
  </sheetViews>
  <sheetFormatPr defaultColWidth="9.140625" defaultRowHeight="15"/>
  <cols>
    <col min="1" max="1" width="9.140625" style="20"/>
    <col min="2" max="2" width="10" style="20" bestFit="1" customWidth="1"/>
    <col min="3" max="3" width="16.140625" style="20" customWidth="1"/>
    <col min="4" max="4" width="2.85546875" style="20" customWidth="1"/>
    <col min="5" max="8" width="9.140625" style="20"/>
    <col min="9" max="9" width="48.85546875" style="20" customWidth="1"/>
    <col min="10" max="10" width="28.7109375" style="20" customWidth="1"/>
    <col min="11" max="16384" width="9.140625" style="20"/>
  </cols>
  <sheetData>
    <row r="2" spans="2:10" ht="15" customHeight="1">
      <c r="B2" s="280" t="s">
        <v>1653</v>
      </c>
      <c r="C2" s="281"/>
      <c r="D2" s="282"/>
      <c r="E2" s="289" t="s">
        <v>1654</v>
      </c>
      <c r="F2" s="289"/>
      <c r="G2" s="289"/>
      <c r="H2" s="289"/>
      <c r="I2" s="290"/>
      <c r="J2" s="295" t="s">
        <v>1655</v>
      </c>
    </row>
    <row r="3" spans="2:10" ht="15" customHeight="1">
      <c r="B3" s="283"/>
      <c r="C3" s="284"/>
      <c r="D3" s="285"/>
      <c r="E3" s="291"/>
      <c r="F3" s="291"/>
      <c r="G3" s="291"/>
      <c r="H3" s="291"/>
      <c r="I3" s="292"/>
      <c r="J3" s="296"/>
    </row>
    <row r="4" spans="2:10" ht="15" customHeight="1">
      <c r="B4" s="283"/>
      <c r="C4" s="284"/>
      <c r="D4" s="285"/>
      <c r="E4" s="291"/>
      <c r="F4" s="291"/>
      <c r="G4" s="291"/>
      <c r="H4" s="291"/>
      <c r="I4" s="292"/>
      <c r="J4" s="297"/>
    </row>
    <row r="5" spans="2:10" ht="15.75" customHeight="1">
      <c r="B5" s="283"/>
      <c r="C5" s="284"/>
      <c r="D5" s="285"/>
      <c r="E5" s="293"/>
      <c r="F5" s="293"/>
      <c r="G5" s="293"/>
      <c r="H5" s="293"/>
      <c r="I5" s="294"/>
      <c r="J5" s="21" t="s">
        <v>1656</v>
      </c>
    </row>
    <row r="6" spans="2:10">
      <c r="B6" s="286"/>
      <c r="C6" s="287"/>
      <c r="D6" s="288"/>
      <c r="E6" s="305" t="s">
        <v>92</v>
      </c>
      <c r="F6" s="306"/>
      <c r="G6" s="306"/>
      <c r="H6" s="306"/>
      <c r="I6" s="307"/>
      <c r="J6" s="21" t="s">
        <v>1657</v>
      </c>
    </row>
    <row r="7" spans="2:10">
      <c r="B7" s="22" t="s">
        <v>1658</v>
      </c>
      <c r="C7" s="23"/>
      <c r="D7" s="23"/>
      <c r="E7" s="24"/>
      <c r="F7" s="24"/>
      <c r="G7" s="24"/>
      <c r="H7" s="24"/>
      <c r="I7" s="24"/>
      <c r="J7" s="25"/>
    </row>
    <row r="8" spans="2:10">
      <c r="B8" s="26" t="s">
        <v>1659</v>
      </c>
      <c r="C8" s="27" t="s">
        <v>1660</v>
      </c>
      <c r="D8" s="308" t="s">
        <v>1661</v>
      </c>
      <c r="E8" s="308"/>
      <c r="F8" s="308"/>
      <c r="G8" s="308"/>
      <c r="H8" s="308"/>
      <c r="I8" s="308"/>
      <c r="J8" s="309"/>
    </row>
    <row r="9" spans="2:10">
      <c r="B9" s="28">
        <v>1</v>
      </c>
      <c r="C9" s="29">
        <v>44907</v>
      </c>
      <c r="D9" s="277" t="s">
        <v>1662</v>
      </c>
      <c r="E9" s="278"/>
      <c r="F9" s="278"/>
      <c r="G9" s="278"/>
      <c r="H9" s="278"/>
      <c r="I9" s="278"/>
      <c r="J9" s="279"/>
    </row>
    <row r="10" spans="2:10">
      <c r="B10" s="28">
        <v>2</v>
      </c>
      <c r="C10" s="29">
        <v>45125</v>
      </c>
      <c r="D10" s="277" t="s">
        <v>1663</v>
      </c>
      <c r="E10" s="278"/>
      <c r="F10" s="278"/>
      <c r="G10" s="278"/>
      <c r="H10" s="278"/>
      <c r="I10" s="278"/>
      <c r="J10" s="279"/>
    </row>
    <row r="11" spans="2:10">
      <c r="B11" s="28">
        <v>3</v>
      </c>
      <c r="C11" s="29" t="s">
        <v>1664</v>
      </c>
      <c r="D11" s="277" t="s">
        <v>1665</v>
      </c>
      <c r="E11" s="278"/>
      <c r="F11" s="278"/>
      <c r="G11" s="278"/>
      <c r="H11" s="278"/>
      <c r="I11" s="278"/>
      <c r="J11" s="279"/>
    </row>
  </sheetData>
  <mergeCells count="8">
    <mergeCell ref="D9:J9"/>
    <mergeCell ref="D10:J10"/>
    <mergeCell ref="D11:J11"/>
    <mergeCell ref="B2:D6"/>
    <mergeCell ref="E2:I5"/>
    <mergeCell ref="J2:J4"/>
    <mergeCell ref="E6:I6"/>
    <mergeCell ref="D8:J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6" ma:contentTypeDescription="Crear nuevo documento." ma:contentTypeScope="" ma:versionID="67199364017ba5b1150d7b86923450f7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b533360a2b90b8c5383028630eaefd52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E15972-9334-4DD6-9AB1-B99BB73BEBCF}"/>
</file>

<file path=customXml/itemProps2.xml><?xml version="1.0" encoding="utf-8"?>
<ds:datastoreItem xmlns:ds="http://schemas.openxmlformats.org/officeDocument/2006/customXml" ds:itemID="{1603930B-9D8E-4B9C-A6D4-85C682F6438D}"/>
</file>

<file path=customXml/itemProps3.xml><?xml version="1.0" encoding="utf-8"?>
<ds:datastoreItem xmlns:ds="http://schemas.openxmlformats.org/officeDocument/2006/customXml" ds:itemID="{AACE9946-6B15-46AA-A6CB-F957FAB28D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IDEAM-11755</dc:creator>
  <cp:keywords/>
  <dc:description/>
  <cp:lastModifiedBy>Carol Stephanny Barragán Soler</cp:lastModifiedBy>
  <cp:revision/>
  <dcterms:created xsi:type="dcterms:W3CDTF">2016-03-03T00:37:51Z</dcterms:created>
  <dcterms:modified xsi:type="dcterms:W3CDTF">2024-09-13T20:32:17Z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2023-11-20T16:51:00Z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33262697-8fe1-4f2e-b3df-3e7457c8d985</vt:lpwstr>
  </property>
  <property fmtid="{D5CDD505-2E9C-101B-9397-08002B2CF9AE}" pid="8" name="MSIP_Label_1299739c-ad3d-4908-806e-4d91151a6e13_ContentBits">
    <vt:lpwstr>0</vt:lpwstr>
  </property>
  <property fmtid="{D5CDD505-2E9C-101B-9397-08002B2CF9AE}" pid="9" name="ContentTypeId">
    <vt:lpwstr>0x010100DC79D8D6360E7E4A80588D15E9806AD9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2024-08-22T15:00:23Z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de2fffed-60b8-42b2-a465-00fee1de04ba</vt:lpwstr>
  </property>
  <property fmtid="{D5CDD505-2E9C-101B-9397-08002B2CF9AE}" pid="15" name="MSIP_Label_defa4170-0d19-0005-0004-bc88714345d2_ActionId">
    <vt:lpwstr>2bf6c00b-3aaa-4700-92d2-5534d262b316</vt:lpwstr>
  </property>
  <property fmtid="{D5CDD505-2E9C-101B-9397-08002B2CF9AE}" pid="16" name="MSIP_Label_defa4170-0d19-0005-0004-bc88714345d2_ContentBits">
    <vt:lpwstr>0</vt:lpwstr>
  </property>
</Properties>
</file>