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B4313CD3-3027-4572-81D9-8B293EAFEA4B}" xr6:coauthVersionLast="47" xr6:coauthVersionMax="47" xr10:uidLastSave="{00000000-0000-0000-0000-000000000000}"/>
  <bookViews>
    <workbookView xWindow="-120" yWindow="-120" windowWidth="29040" windowHeight="15720" activeTab="2" xr2:uid="{D7BBB6AD-2E9E-45B4-978C-5FDC64804F2C}"/>
  </bookViews>
  <sheets>
    <sheet name="Nombre del formato" sheetId="1" r:id="rId1"/>
    <sheet name="Instrucciones" sheetId="3" r:id="rId2"/>
    <sheet name="Control de Cambio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7" i="1" l="1"/>
  <c r="K12" i="1"/>
  <c r="K13" i="1"/>
  <c r="K14" i="1"/>
  <c r="K32" i="1"/>
  <c r="K33" i="1"/>
  <c r="K34" i="1"/>
  <c r="K35" i="1"/>
  <c r="K31" i="1"/>
  <c r="H36" i="1" l="1"/>
  <c r="G42" i="1" s="1"/>
  <c r="H27" i="1"/>
  <c r="K27" i="1" s="1"/>
  <c r="J41" i="1" s="1"/>
  <c r="K26" i="1"/>
  <c r="K25" i="1"/>
  <c r="K24" i="1"/>
  <c r="K23" i="1"/>
  <c r="K22" i="1"/>
  <c r="K21" i="1"/>
  <c r="G40" i="1"/>
  <c r="F17" i="1"/>
  <c r="K16" i="1"/>
  <c r="K15" i="1"/>
  <c r="K17" i="1" s="1"/>
  <c r="J40" i="1" s="1"/>
  <c r="K36" i="1" l="1"/>
  <c r="J42" i="1" s="1"/>
  <c r="G43" i="1" s="1"/>
  <c r="G41" i="1"/>
  <c r="J43" i="1" l="1"/>
  <c r="G45" i="1" s="1"/>
  <c r="G44" i="1" l="1"/>
</calcChain>
</file>

<file path=xl/sharedStrings.xml><?xml version="1.0" encoding="utf-8"?>
<sst xmlns="http://schemas.openxmlformats.org/spreadsheetml/2006/main" count="124" uniqueCount="101">
  <si>
    <t>Versión</t>
  </si>
  <si>
    <t>* Por favor tener en cuenta las recomendaciones dadas en la Plantilla word, para la contrucción de formatos en excel como tipo de letra, tamaño y demás aplicables.</t>
  </si>
  <si>
    <r>
      <t>** En caso de que el formato recoja información asociada con datos personales, privados, semiprivados o sensibles, deberá llevar en la parte inferior cualquiera de las siguientes opciones:  de conformidad y en estricto cumplimiento de la Ley 1581 del 2012 “</t>
    </r>
    <r>
      <rPr>
        <i/>
        <sz val="10"/>
        <color theme="1"/>
        <rFont val="Verdana"/>
        <family val="2"/>
      </rPr>
      <t>Por la cual se dictan disposiciones generales para protección de datos</t>
    </r>
    <r>
      <rPr>
        <sz val="10"/>
        <color theme="1"/>
        <rFont val="Verdana"/>
        <family val="2"/>
      </rPr>
      <t>”, dado que la entidad actuará como responsable del tratamiento de los datos personales conforme a la Resolución 2821 de 2016 “</t>
    </r>
    <r>
      <rPr>
        <i/>
        <sz val="10"/>
        <color theme="1"/>
        <rFont val="Verdana"/>
        <family val="2"/>
      </rPr>
      <t>Por la cual se adopta la política de Protección de datos en el Instituto de Hidrología, Meteorología y Estudio Ambientales - IDEAM</t>
    </r>
    <r>
      <rPr>
        <sz val="10"/>
        <color theme="1"/>
        <rFont val="Verdana"/>
        <family val="2"/>
      </rPr>
      <t>”</t>
    </r>
  </si>
  <si>
    <r>
      <t xml:space="preserve">Opción 1. </t>
    </r>
    <r>
      <rPr>
        <i/>
        <sz val="10"/>
        <color theme="1"/>
        <rFont val="Verdana"/>
        <family val="2"/>
      </rPr>
      <t>Ley 1581 de 2012, protección de datos personales: “El titular de los datos podrá, en cualquier momento, solicitar al IDEAM que la información sea modificada, actualizada o retirada de las bases de datos, si así está almacenada”</t>
    </r>
  </si>
  <si>
    <r>
      <t xml:space="preserve">Opción 2. </t>
    </r>
    <r>
      <rPr>
        <i/>
        <sz val="10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</si>
  <si>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t> </t>
  </si>
  <si>
    <t>CONTROL DE CAMBIOS</t>
  </si>
  <si>
    <t>Fecha</t>
  </si>
  <si>
    <t xml:space="preserve">Cambios Realizados </t>
  </si>
  <si>
    <t>1. IDENTIFICACIÓN Y PERÍODO DE EVALUACIÓN</t>
  </si>
  <si>
    <t>Nombre del evaluado</t>
  </si>
  <si>
    <t>Cédula</t>
  </si>
  <si>
    <t>Empleo / Código / Grado</t>
  </si>
  <si>
    <t>Dependencia</t>
  </si>
  <si>
    <t>Jefe inmediato / Evaluador</t>
  </si>
  <si>
    <t>Cargo del evaluador</t>
  </si>
  <si>
    <t>Tipo de evaluación</t>
  </si>
  <si>
    <t>Evaluación única</t>
  </si>
  <si>
    <t>Fecha inicio</t>
  </si>
  <si>
    <t>Fecha fin</t>
  </si>
  <si>
    <t>Propósito principal del empleo</t>
  </si>
  <si>
    <t>2. COMPROMISOS LABORALES / RESULTADOS (80%)</t>
  </si>
  <si>
    <t>No.</t>
  </si>
  <si>
    <t>Compromiso / resultado esperado</t>
  </si>
  <si>
    <t>Alineación institucional</t>
  </si>
  <si>
    <t>Indicador / fórmula</t>
  </si>
  <si>
    <t>Meta</t>
  </si>
  <si>
    <t>Peso</t>
  </si>
  <si>
    <t>Evidencia principal</t>
  </si>
  <si>
    <t>Calificación única
0-100</t>
  </si>
  <si>
    <t>Aporte ponderado</t>
  </si>
  <si>
    <t>Observaciones</t>
  </si>
  <si>
    <t>TOTAL / CONTROL DE PONDERACIÓN</t>
  </si>
  <si>
    <t>Calificación del componente</t>
  </si>
  <si>
    <t>3. COMPETENCIAS COMPORTAMENTALES COMUNES (8%) — Decreto 1083 de 2015 modificado por Decreto 815 de 2018</t>
  </si>
  <si>
    <t>Competencia</t>
  </si>
  <si>
    <t>Definición / criterio observable</t>
  </si>
  <si>
    <t>Aprendizaje continuo</t>
  </si>
  <si>
    <t>Identifica, incorpora y aplica nuevos conocimientos sobre regulaciones, tecnologías, métodos y programas de trabajo.</t>
  </si>
  <si>
    <t>Orientación a resultados</t>
  </si>
  <si>
    <t>Realiza las funciones y cumple los compromisos organizacionales con eficacia, calidad y oportunidad.</t>
  </si>
  <si>
    <t>Orientación al usuario y al ciudadano</t>
  </si>
  <si>
    <t>Dirige decisiones y acciones a la satisfacción de necesidades e intereses de usuarios y ciudadanía.</t>
  </si>
  <si>
    <t>Compromiso con la organización</t>
  </si>
  <si>
    <t>Alinea su comportamiento con las necesidades, prioridades y metas institucionales.</t>
  </si>
  <si>
    <t>Trabajo en equipo</t>
  </si>
  <si>
    <t>Trabaja con otros de forma integrada y armónica para la consecución de metas institucionales comunes.</t>
  </si>
  <si>
    <t>Adaptación al cambio</t>
  </si>
  <si>
    <t>Enfrenta con flexibilidad situaciones nuevas y gestiona positivamente los cambios.</t>
  </si>
  <si>
    <t>Promedio competencias comunes</t>
  </si>
  <si>
    <t>4. COMPETENCIAS COMPORTAMENTALES DEL NIVEL DIRECTIVO (12%) — Decreto 1083 de 2015 modificado por Decreto 815 de 2018</t>
  </si>
  <si>
    <t>Promedio competencias nivel directivo</t>
  </si>
  <si>
    <t>5. RESULTADO DE LA EVALUACIÓN</t>
  </si>
  <si>
    <t>Componente</t>
  </si>
  <si>
    <t>Ponderación</t>
  </si>
  <si>
    <t>Aporte a la calificación final</t>
  </si>
  <si>
    <t>Compromisos laborales / resultados</t>
  </si>
  <si>
    <t>80%</t>
  </si>
  <si>
    <t>Competencias comunes</t>
  </si>
  <si>
    <t>8%</t>
  </si>
  <si>
    <t>12%</t>
  </si>
  <si>
    <t>CALIFICACIÓN FINAL</t>
  </si>
  <si>
    <t>100%</t>
  </si>
  <si>
    <t>Cumple umbral para prima técnica (Decreto 1164 de 2012)</t>
  </si>
  <si>
    <t>Porcentaje de prima técnica — propuesta parametrizable*</t>
  </si>
  <si>
    <t>6. PLAN DE MEJORAMIENTO / RETROALIMENTACIÓN</t>
  </si>
  <si>
    <t>Aspectos por fortalecer / causas de desviación</t>
  </si>
  <si>
    <t>Acciones de mejora, responsables, plazo e indicador de verificación</t>
  </si>
  <si>
    <t>7. OBSERVACIONES, CONSTANCIA Y FIRMAS</t>
  </si>
  <si>
    <t>Observaciones del evaluador y/o evaluado:</t>
  </si>
  <si>
    <t>Firma evaluador</t>
  </si>
  <si>
    <t>Firma evaluado</t>
  </si>
  <si>
    <t>Creación del formato</t>
  </si>
  <si>
    <t>Diligenciar los datos de identificación y periodo de evaluación del funcionario evaluado</t>
  </si>
  <si>
    <t>TITULO</t>
  </si>
  <si>
    <t>DESCRIPCIÓN</t>
  </si>
  <si>
    <t>Relacionar cinco (5) compromisos laborales o resultados esperados, describiendo el compromiso, alineación institucional (relación con las metas de la entidad), Indicador o formula (formula del resultado que se espera obtener), meta (logro esperado), peso (porcentaje que tiene cada uno de los compromisos pactados), evidencia principal (entregables o soportes del cumplimiento del compromiso), Calificación (puntuación de 0 a 100), aporte poderado (contribución al resultado final) y observaciones (aspectos a tener en cuenta en el desarrollo de cada compromiso).</t>
  </si>
  <si>
    <t>Se evaluan las competencias comportamentales de 0 a 100 puntos de acuerdo con los siguientes ítems: aprendizaje continuo, orientación a resultados, orientación al usuario y al ciudadano, compromiso con la organización, trabajo en equipo, adaptación al cambio. A su vez se colocará el aporte poderado (es el aporte adicional al compromiso inicial) y observaciones.</t>
  </si>
  <si>
    <t>Se evaluan las competencias comportamentales de 0 a 100 puntos de acuerdo con los siguientes ítems: visión estratégica, liderazgo efectivo, planeación, toma de decisiones, gestión del desarrollo de las personas, pensamiento sistémico, resolución de conflictos. A su vez se colocará el aporte poderado (es el aporte adicional al compromiso inicial) y observaciones.</t>
  </si>
  <si>
    <t>De acuerdo a los porcentajes propios de cada numeral evaluado, se realiza la calificación de 0 a 100 conforme a los resultados obtenidos y se deja una casilla correspondiente al aporte adicional a la calificación final. A su vez se determina si cumple o no con el requisito mínimo para acceder a la prima técnica.</t>
  </si>
  <si>
    <t>En caso de requerirse, se realizará la formulación de uno o varios planes de mejoramiento en razón a las dificultades o falencias en el cumplimiento de los compromisos pactados.</t>
  </si>
  <si>
    <t>Se realizaran las observaciones al respecto del proceso de evaluación y se firmará el documento en firme para el respectivo trámite posterior.</t>
  </si>
  <si>
    <t>Gestión del Desarrollo del Talento Humano</t>
  </si>
  <si>
    <t>Gestión del Desarrollo del Talento Humano
Formato evaluación para reconocimiento de prima técnica nivel asesor</t>
  </si>
  <si>
    <t>Confiabilidad técnica</t>
  </si>
  <si>
    <t>Contar con los conocimientos técnicos requeridos y aplicarlos a situaciones concretas de trabajo, con altos estándares de calidad.</t>
  </si>
  <si>
    <t>Creatividad e innovación</t>
  </si>
  <si>
    <t>Generar y desarrollar nuevas ideas, conceptos, métodos y soluciones orientados a mantener la competitividad de la entidad y el uso eficiente de recursos.</t>
  </si>
  <si>
    <t>Iniciativa</t>
  </si>
  <si>
    <t>Anticiparse a los problemas proponiendo alternativas de solución.</t>
  </si>
  <si>
    <t>Construcción de relaciones</t>
  </si>
  <si>
    <t>Capacidad para relacionarse en diferentes entornos con el fin de cumplir los objetivos institucionales.</t>
  </si>
  <si>
    <t>Conocimiento del entorno</t>
  </si>
  <si>
    <t>Conocer e interpretar la organización, su funcionamiento y sus relaciones con el entorno.</t>
  </si>
  <si>
    <t>Competencias nivel asesor</t>
  </si>
  <si>
    <t>4. COMPETENCIAS COMPORTAMENTALES DEL NIVEL ASESOR (12%) — Decreto 1083 de 2015 modificado por Decreto 815 de 2018</t>
  </si>
  <si>
    <r>
      <t>Versión:</t>
    </r>
    <r>
      <rPr>
        <sz val="11"/>
        <color rgb="FF000000"/>
        <rFont val="Verdana"/>
        <family val="2"/>
      </rPr>
      <t xml:space="preserve"> 01</t>
    </r>
  </si>
  <si>
    <r>
      <t xml:space="preserve">
Código:  </t>
    </r>
    <r>
      <rPr>
        <sz val="11"/>
        <color rgb="FF000000"/>
        <rFont val="Verdana"/>
        <family val="2"/>
      </rPr>
      <t>GTH-F035</t>
    </r>
    <r>
      <rPr>
        <b/>
        <sz val="11"/>
        <color rgb="FF000000"/>
        <rFont val="Verdana"/>
        <family val="2"/>
      </rPr>
      <t xml:space="preserve">
</t>
    </r>
  </si>
  <si>
    <r>
      <t xml:space="preserve">Código:  </t>
    </r>
    <r>
      <rPr>
        <sz val="11"/>
        <color rgb="FF000000"/>
        <rFont val="Verdana"/>
        <family val="2"/>
      </rPr>
      <t>GTH-F035</t>
    </r>
  </si>
  <si>
    <t xml:space="preserve"> Formato evaluación para reconocimiento de prima técnica nivel asesor</t>
  </si>
  <si>
    <r>
      <t xml:space="preserve">Vigencia: </t>
    </r>
    <r>
      <rPr>
        <sz val="11"/>
        <color rgb="FF000000"/>
        <rFont val="Verdana"/>
        <family val="2"/>
      </rPr>
      <t>14/10/2026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</si>
</sst>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00C69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5" borderId="6" xfId="0" applyFont="1" applyFill="1" applyBorder="1" applyAlignment="1">
      <alignment horizontal="centerContinuous" vertical="center"/>
    </xf>
    <xf numFmtId="0" fontId="9" fillId="5" borderId="11" xfId="0" applyFont="1" applyFill="1" applyBorder="1" applyAlignment="1">
      <alignment horizontal="centerContinuous" vertical="center"/>
    </xf>
    <xf numFmtId="0" fontId="9" fillId="5" borderId="12" xfId="0" applyFont="1" applyFill="1" applyBorder="1" applyAlignment="1">
      <alignment horizontal="centerContinuous" vertical="center"/>
    </xf>
    <xf numFmtId="0" fontId="9" fillId="5" borderId="9" xfId="0" applyFont="1" applyFill="1" applyBorder="1" applyAlignment="1">
      <alignment horizontal="centerContinuous" vertical="center"/>
    </xf>
    <xf numFmtId="0" fontId="7" fillId="4" borderId="1" xfId="0" applyFont="1" applyFill="1" applyBorder="1"/>
    <xf numFmtId="0" fontId="7" fillId="4" borderId="9" xfId="0" applyFont="1" applyFill="1" applyBorder="1"/>
    <xf numFmtId="0" fontId="7" fillId="2" borderId="9" xfId="0" applyFont="1" applyFill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10" fontId="10" fillId="0" borderId="1" xfId="0" applyNumberFormat="1" applyFont="1" applyBorder="1" applyAlignment="1">
      <alignment wrapText="1"/>
    </xf>
    <xf numFmtId="2" fontId="10" fillId="0" borderId="1" xfId="0" applyNumberFormat="1" applyFont="1" applyBorder="1" applyAlignment="1">
      <alignment wrapText="1"/>
    </xf>
    <xf numFmtId="10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8" fillId="0" borderId="13" xfId="0" applyFont="1" applyBorder="1" applyAlignment="1">
      <alignment vertical="center"/>
    </xf>
    <xf numFmtId="0" fontId="7" fillId="2" borderId="3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wrapText="1"/>
    </xf>
    <xf numFmtId="14" fontId="8" fillId="0" borderId="7" xfId="0" applyNumberFormat="1" applyFont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 vertical="top" wrapText="1"/>
    </xf>
    <xf numFmtId="0" fontId="7" fillId="7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9" fontId="10" fillId="0" borderId="1" xfId="0" applyNumberFormat="1" applyFont="1" applyBorder="1" applyAlignment="1">
      <alignment wrapText="1"/>
    </xf>
    <xf numFmtId="2" fontId="10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4" borderId="12" xfId="0" applyFont="1" applyFill="1" applyBorder="1"/>
    <xf numFmtId="0" fontId="7" fillId="4" borderId="9" xfId="0" applyFont="1" applyFill="1" applyBorder="1"/>
    <xf numFmtId="0" fontId="8" fillId="0" borderId="12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wrapText="1"/>
    </xf>
    <xf numFmtId="0" fontId="8" fillId="2" borderId="15" xfId="0" applyFont="1" applyFill="1" applyBorder="1" applyAlignment="1">
      <alignment horizontal="center" wrapText="1"/>
    </xf>
    <xf numFmtId="0" fontId="8" fillId="2" borderId="16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8" fillId="2" borderId="18" xfId="0" applyFont="1" applyFill="1" applyBorder="1" applyAlignment="1">
      <alignment horizontal="center" wrapText="1"/>
    </xf>
    <xf numFmtId="0" fontId="8" fillId="2" borderId="19" xfId="0" applyFont="1" applyFill="1" applyBorder="1" applyAlignment="1">
      <alignment horizontal="center" wrapText="1"/>
    </xf>
    <xf numFmtId="0" fontId="8" fillId="2" borderId="20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7" fillId="3" borderId="12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57150</xdr:rowOff>
    </xdr:from>
    <xdr:to>
      <xdr:col>0</xdr:col>
      <xdr:colOff>981075</xdr:colOff>
      <xdr:row>2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5715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22F3AE-FA5A-4943-99BF-2150DA1214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323850</xdr:colOff>
      <xdr:row>1</xdr:row>
      <xdr:rowOff>28575</xdr:rowOff>
    </xdr:from>
    <xdr:to>
      <xdr:col>2</xdr:col>
      <xdr:colOff>1028700</xdr:colOff>
      <xdr:row>3</xdr:row>
      <xdr:rowOff>228600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219075"/>
          <a:ext cx="704850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L57"/>
  <sheetViews>
    <sheetView workbookViewId="0">
      <selection activeCell="O10" sqref="O10"/>
    </sheetView>
  </sheetViews>
  <sheetFormatPr baseColWidth="10" defaultColWidth="11.42578125" defaultRowHeight="14.25" x14ac:dyDescent="0.2"/>
  <cols>
    <col min="1" max="1" width="20.140625" style="22" customWidth="1"/>
    <col min="2" max="2" width="23.28515625" style="1" customWidth="1"/>
    <col min="3" max="3" width="16.5703125" style="1" customWidth="1"/>
    <col min="4" max="4" width="16.140625" style="1" customWidth="1"/>
    <col min="5" max="5" width="17.5703125" style="1" customWidth="1"/>
    <col min="6" max="6" width="12.140625" style="1" customWidth="1"/>
    <col min="7" max="7" width="22.85546875" style="1" customWidth="1"/>
    <col min="8" max="8" width="12" style="1" customWidth="1"/>
    <col min="9" max="9" width="20" style="1" customWidth="1"/>
    <col min="10" max="10" width="13.7109375" style="1" customWidth="1"/>
    <col min="11" max="11" width="13.42578125" style="1" customWidth="1"/>
    <col min="12" max="12" width="26.140625" style="1" customWidth="1"/>
    <col min="13" max="16384" width="11.42578125" style="1"/>
  </cols>
  <sheetData>
    <row r="1" spans="1:12" ht="21" customHeight="1" x14ac:dyDescent="0.2">
      <c r="A1" s="46"/>
      <c r="B1" s="47" t="s">
        <v>83</v>
      </c>
      <c r="C1" s="47"/>
      <c r="D1" s="47"/>
      <c r="E1" s="47"/>
      <c r="F1" s="47"/>
      <c r="G1" s="47"/>
      <c r="H1" s="47"/>
      <c r="I1" s="47"/>
      <c r="J1" s="47"/>
      <c r="K1" s="47"/>
      <c r="L1" s="24" t="s">
        <v>98</v>
      </c>
    </row>
    <row r="2" spans="1:12" ht="19.5" customHeight="1" x14ac:dyDescent="0.2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28" t="s">
        <v>96</v>
      </c>
    </row>
    <row r="3" spans="1:12" ht="19.5" customHeight="1" x14ac:dyDescent="0.2">
      <c r="A3" s="46"/>
      <c r="B3" s="47"/>
      <c r="C3" s="47"/>
      <c r="D3" s="47"/>
      <c r="E3" s="47"/>
      <c r="F3" s="47"/>
      <c r="G3" s="47"/>
      <c r="H3" s="47"/>
      <c r="I3" s="47"/>
      <c r="J3" s="47"/>
      <c r="K3" s="47"/>
      <c r="L3" s="28" t="s">
        <v>100</v>
      </c>
    </row>
    <row r="4" spans="1:12" x14ac:dyDescent="0.2">
      <c r="A4" s="31" t="s">
        <v>9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 s="2" customFormat="1" ht="28.5" x14ac:dyDescent="0.2">
      <c r="A5" s="13" t="s">
        <v>10</v>
      </c>
      <c r="B5" s="34"/>
      <c r="C5" s="34"/>
      <c r="D5" s="34"/>
      <c r="E5" s="20" t="s">
        <v>11</v>
      </c>
      <c r="F5" s="34"/>
      <c r="G5" s="34"/>
      <c r="H5" s="34"/>
      <c r="I5" s="13" t="s">
        <v>12</v>
      </c>
      <c r="J5" s="34"/>
      <c r="K5" s="34"/>
      <c r="L5" s="34"/>
    </row>
    <row r="6" spans="1:12" ht="42.75" x14ac:dyDescent="0.2">
      <c r="A6" s="13" t="s">
        <v>13</v>
      </c>
      <c r="B6" s="34"/>
      <c r="C6" s="34"/>
      <c r="D6" s="34"/>
      <c r="E6" s="20" t="s">
        <v>14</v>
      </c>
      <c r="F6" s="34"/>
      <c r="G6" s="34"/>
      <c r="H6" s="34"/>
      <c r="I6" s="13" t="s">
        <v>15</v>
      </c>
      <c r="J6" s="34"/>
      <c r="K6" s="34"/>
      <c r="L6" s="34"/>
    </row>
    <row r="7" spans="1:12" ht="28.5" x14ac:dyDescent="0.2">
      <c r="A7" s="13" t="s">
        <v>16</v>
      </c>
      <c r="B7" s="44" t="s">
        <v>17</v>
      </c>
      <c r="C7" s="44"/>
      <c r="D7" s="44"/>
      <c r="E7" s="20" t="s">
        <v>18</v>
      </c>
      <c r="F7" s="45"/>
      <c r="G7" s="45"/>
      <c r="H7" s="45"/>
      <c r="I7" s="13" t="s">
        <v>19</v>
      </c>
      <c r="J7" s="45"/>
      <c r="K7" s="45"/>
      <c r="L7" s="45"/>
    </row>
    <row r="8" spans="1:12" x14ac:dyDescent="0.2">
      <c r="A8" s="33" t="s">
        <v>20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2" x14ac:dyDescent="0.2">
      <c r="A9" s="3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x14ac:dyDescent="0.2">
      <c r="A10" s="31" t="s">
        <v>21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12" ht="42.75" x14ac:dyDescent="0.2">
      <c r="A11" s="19" t="s">
        <v>22</v>
      </c>
      <c r="B11" s="19" t="s">
        <v>23</v>
      </c>
      <c r="C11" s="19" t="s">
        <v>24</v>
      </c>
      <c r="D11" s="19" t="s">
        <v>25</v>
      </c>
      <c r="E11" s="19" t="s">
        <v>26</v>
      </c>
      <c r="F11" s="19" t="s">
        <v>27</v>
      </c>
      <c r="G11" s="19" t="s">
        <v>28</v>
      </c>
      <c r="H11" s="37" t="s">
        <v>29</v>
      </c>
      <c r="I11" s="37"/>
      <c r="J11" s="37"/>
      <c r="K11" s="19" t="s">
        <v>30</v>
      </c>
      <c r="L11" s="19" t="s">
        <v>31</v>
      </c>
    </row>
    <row r="12" spans="1:12" x14ac:dyDescent="0.2">
      <c r="A12" s="21">
        <v>1</v>
      </c>
      <c r="B12" s="14"/>
      <c r="C12" s="14"/>
      <c r="D12" s="14"/>
      <c r="E12" s="14"/>
      <c r="F12" s="15"/>
      <c r="G12" s="14"/>
      <c r="H12" s="36"/>
      <c r="I12" s="36"/>
      <c r="J12" s="36"/>
      <c r="K12" s="16" t="str">
        <f>IF(OR(H12="",F12=""),"",H12*F12)</f>
        <v/>
      </c>
      <c r="L12" s="14"/>
    </row>
    <row r="13" spans="1:12" x14ac:dyDescent="0.2">
      <c r="A13" s="21">
        <v>2</v>
      </c>
      <c r="B13" s="14"/>
      <c r="C13" s="14"/>
      <c r="D13" s="14"/>
      <c r="E13" s="14"/>
      <c r="F13" s="15"/>
      <c r="G13" s="14"/>
      <c r="H13" s="36"/>
      <c r="I13" s="36"/>
      <c r="J13" s="36"/>
      <c r="K13" s="16" t="str">
        <f>IF(OR(H13="",F13=""),"",H13*F13)</f>
        <v/>
      </c>
      <c r="L13" s="14"/>
    </row>
    <row r="14" spans="1:12" x14ac:dyDescent="0.2">
      <c r="A14" s="21">
        <v>3</v>
      </c>
      <c r="B14" s="14"/>
      <c r="C14" s="14"/>
      <c r="D14" s="14"/>
      <c r="E14" s="14"/>
      <c r="F14" s="15"/>
      <c r="G14" s="14"/>
      <c r="H14" s="36"/>
      <c r="I14" s="36"/>
      <c r="J14" s="36"/>
      <c r="K14" s="16" t="str">
        <f>IF(OR(H14="",F14=""),"",H14*F14)</f>
        <v/>
      </c>
      <c r="L14" s="14"/>
    </row>
    <row r="15" spans="1:12" x14ac:dyDescent="0.2">
      <c r="A15" s="21">
        <v>4</v>
      </c>
      <c r="B15" s="14"/>
      <c r="C15" s="14"/>
      <c r="D15" s="14"/>
      <c r="E15" s="14"/>
      <c r="F15" s="15"/>
      <c r="G15" s="14"/>
      <c r="H15" s="36"/>
      <c r="I15" s="36"/>
      <c r="J15" s="36"/>
      <c r="K15" s="16" t="str">
        <f>IF(OR(H15="",F15=""),"",H15*F15)</f>
        <v/>
      </c>
      <c r="L15" s="14"/>
    </row>
    <row r="16" spans="1:12" x14ac:dyDescent="0.2">
      <c r="A16" s="21">
        <v>5</v>
      </c>
      <c r="B16" s="14"/>
      <c r="C16" s="14"/>
      <c r="D16" s="14"/>
      <c r="E16" s="14"/>
      <c r="F16" s="15"/>
      <c r="G16" s="14"/>
      <c r="H16" s="36"/>
      <c r="I16" s="36"/>
      <c r="J16" s="36"/>
      <c r="K16" s="16" t="str">
        <f>IF(OR(H16="",F16=""),"",H16*F16)</f>
        <v/>
      </c>
      <c r="L16" s="14"/>
    </row>
    <row r="17" spans="1:12" ht="28.5" x14ac:dyDescent="0.2">
      <c r="A17" s="33" t="s">
        <v>32</v>
      </c>
      <c r="B17" s="33"/>
      <c r="C17" s="33"/>
      <c r="D17" s="33"/>
      <c r="E17" s="33"/>
      <c r="F17" s="17">
        <f>SUM(F12:F16)</f>
        <v>0</v>
      </c>
      <c r="G17" s="20" t="s">
        <v>33</v>
      </c>
      <c r="H17" s="41" t="str">
        <f>IF(COUNT(H12:J16)=0,"",AVERAGE(H12:J16))</f>
        <v/>
      </c>
      <c r="I17" s="42"/>
      <c r="J17" s="43"/>
      <c r="K17" s="18" t="str">
        <f>IF(H17="","",SUM(K12:K16))</f>
        <v/>
      </c>
      <c r="L17" s="20"/>
    </row>
    <row r="18" spans="1:12" x14ac:dyDescent="0.2">
      <c r="A18" s="21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 s="3" customFormat="1" x14ac:dyDescent="0.2">
      <c r="A19" s="31" t="s">
        <v>34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2" s="3" customFormat="1" ht="42.75" x14ac:dyDescent="0.2">
      <c r="A20" s="19" t="s">
        <v>22</v>
      </c>
      <c r="B20" s="19" t="s">
        <v>35</v>
      </c>
      <c r="C20" s="37" t="s">
        <v>36</v>
      </c>
      <c r="D20" s="37"/>
      <c r="E20" s="37"/>
      <c r="F20" s="37"/>
      <c r="G20" s="37"/>
      <c r="H20" s="37" t="s">
        <v>29</v>
      </c>
      <c r="I20" s="37"/>
      <c r="J20" s="37"/>
      <c r="K20" s="19" t="s">
        <v>30</v>
      </c>
      <c r="L20" s="19" t="s">
        <v>31</v>
      </c>
    </row>
    <row r="21" spans="1:12" s="3" customFormat="1" ht="28.5" x14ac:dyDescent="0.2">
      <c r="A21" s="21">
        <v>1</v>
      </c>
      <c r="B21" s="14" t="s">
        <v>37</v>
      </c>
      <c r="C21" s="34" t="s">
        <v>38</v>
      </c>
      <c r="D21" s="34"/>
      <c r="E21" s="34"/>
      <c r="F21" s="34"/>
      <c r="G21" s="34"/>
      <c r="H21" s="36"/>
      <c r="I21" s="34"/>
      <c r="J21" s="34"/>
      <c r="K21" s="16" t="str">
        <f t="shared" ref="K21:K26" si="0">IF(H21="","",H21*(8%/6))</f>
        <v/>
      </c>
      <c r="L21" s="14"/>
    </row>
    <row r="22" spans="1:12" s="3" customFormat="1" ht="28.5" x14ac:dyDescent="0.2">
      <c r="A22" s="21">
        <v>2</v>
      </c>
      <c r="B22" s="14" t="s">
        <v>39</v>
      </c>
      <c r="C22" s="34" t="s">
        <v>40</v>
      </c>
      <c r="D22" s="34"/>
      <c r="E22" s="34"/>
      <c r="F22" s="34"/>
      <c r="G22" s="34"/>
      <c r="H22" s="36"/>
      <c r="I22" s="34"/>
      <c r="J22" s="34"/>
      <c r="K22" s="16" t="str">
        <f t="shared" si="0"/>
        <v/>
      </c>
      <c r="L22" s="14"/>
    </row>
    <row r="23" spans="1:12" ht="42.75" x14ac:dyDescent="0.2">
      <c r="A23" s="21">
        <v>3</v>
      </c>
      <c r="B23" s="14" t="s">
        <v>41</v>
      </c>
      <c r="C23" s="34" t="s">
        <v>42</v>
      </c>
      <c r="D23" s="34"/>
      <c r="E23" s="34"/>
      <c r="F23" s="34"/>
      <c r="G23" s="34"/>
      <c r="H23" s="36"/>
      <c r="I23" s="34"/>
      <c r="J23" s="34"/>
      <c r="K23" s="16" t="str">
        <f t="shared" si="0"/>
        <v/>
      </c>
      <c r="L23" s="14"/>
    </row>
    <row r="24" spans="1:12" ht="28.5" x14ac:dyDescent="0.2">
      <c r="A24" s="21">
        <v>4</v>
      </c>
      <c r="B24" s="14" t="s">
        <v>43</v>
      </c>
      <c r="C24" s="34" t="s">
        <v>44</v>
      </c>
      <c r="D24" s="34"/>
      <c r="E24" s="34"/>
      <c r="F24" s="34"/>
      <c r="G24" s="34"/>
      <c r="H24" s="36"/>
      <c r="I24" s="34"/>
      <c r="J24" s="34"/>
      <c r="K24" s="16" t="str">
        <f t="shared" si="0"/>
        <v/>
      </c>
      <c r="L24" s="14"/>
    </row>
    <row r="25" spans="1:12" x14ac:dyDescent="0.2">
      <c r="A25" s="21">
        <v>5</v>
      </c>
      <c r="B25" s="14" t="s">
        <v>45</v>
      </c>
      <c r="C25" s="34" t="s">
        <v>46</v>
      </c>
      <c r="D25" s="34"/>
      <c r="E25" s="34"/>
      <c r="F25" s="34"/>
      <c r="G25" s="34"/>
      <c r="H25" s="36"/>
      <c r="I25" s="34"/>
      <c r="J25" s="34"/>
      <c r="K25" s="16" t="str">
        <f t="shared" si="0"/>
        <v/>
      </c>
      <c r="L25" s="14"/>
    </row>
    <row r="26" spans="1:12" ht="28.5" x14ac:dyDescent="0.2">
      <c r="A26" s="21">
        <v>6</v>
      </c>
      <c r="B26" s="14" t="s">
        <v>47</v>
      </c>
      <c r="C26" s="34" t="s">
        <v>48</v>
      </c>
      <c r="D26" s="34"/>
      <c r="E26" s="34"/>
      <c r="F26" s="34"/>
      <c r="G26" s="34"/>
      <c r="H26" s="36"/>
      <c r="I26" s="34"/>
      <c r="J26" s="34"/>
      <c r="K26" s="16" t="str">
        <f t="shared" si="0"/>
        <v/>
      </c>
      <c r="L26" s="14"/>
    </row>
    <row r="27" spans="1:12" x14ac:dyDescent="0.2">
      <c r="A27" s="33" t="s">
        <v>49</v>
      </c>
      <c r="B27" s="33"/>
      <c r="C27" s="33"/>
      <c r="D27" s="33"/>
      <c r="E27" s="33"/>
      <c r="F27" s="33"/>
      <c r="G27" s="33"/>
      <c r="H27" s="39" t="str">
        <f>IF(COUNT(H21:H26)=0,"",AVERAGE(H21:H26))</f>
        <v/>
      </c>
      <c r="I27" s="33"/>
      <c r="J27" s="33"/>
      <c r="K27" s="18" t="str">
        <f>IF(H27="","",SUM(K21:K26))</f>
        <v/>
      </c>
      <c r="L27" s="13"/>
    </row>
    <row r="28" spans="1:12" x14ac:dyDescent="0.2">
      <c r="A28" s="21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x14ac:dyDescent="0.2">
      <c r="A29" s="31" t="s">
        <v>95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42.75" x14ac:dyDescent="0.2">
      <c r="A30" s="19" t="s">
        <v>22</v>
      </c>
      <c r="B30" s="19" t="s">
        <v>35</v>
      </c>
      <c r="C30" s="37" t="s">
        <v>36</v>
      </c>
      <c r="D30" s="37"/>
      <c r="E30" s="37"/>
      <c r="F30" s="37"/>
      <c r="G30" s="37"/>
      <c r="H30" s="37" t="s">
        <v>29</v>
      </c>
      <c r="I30" s="37"/>
      <c r="J30" s="37"/>
      <c r="K30" s="19" t="s">
        <v>30</v>
      </c>
      <c r="L30" s="19" t="s">
        <v>31</v>
      </c>
    </row>
    <row r="31" spans="1:12" ht="14.25" customHeight="1" x14ac:dyDescent="0.2">
      <c r="A31" s="25">
        <v>1</v>
      </c>
      <c r="B31" s="26" t="s">
        <v>84</v>
      </c>
      <c r="C31" s="40" t="s">
        <v>85</v>
      </c>
      <c r="D31" s="40"/>
      <c r="E31" s="40"/>
      <c r="F31" s="40"/>
      <c r="G31" s="40"/>
      <c r="H31" s="36"/>
      <c r="I31" s="34"/>
      <c r="J31" s="34"/>
      <c r="K31" s="16" t="str">
        <f>IF(H31="","",H31*(12%/5))</f>
        <v/>
      </c>
      <c r="L31" s="14"/>
    </row>
    <row r="32" spans="1:12" ht="14.25" customHeight="1" x14ac:dyDescent="0.2">
      <c r="A32" s="25">
        <v>2</v>
      </c>
      <c r="B32" s="26" t="s">
        <v>86</v>
      </c>
      <c r="C32" s="40" t="s">
        <v>87</v>
      </c>
      <c r="D32" s="40"/>
      <c r="E32" s="40"/>
      <c r="F32" s="40"/>
      <c r="G32" s="40"/>
      <c r="H32" s="36"/>
      <c r="I32" s="34"/>
      <c r="J32" s="34"/>
      <c r="K32" s="16" t="str">
        <f t="shared" ref="K32:K35" si="1">IF(H32="","",H32*(12%/5))</f>
        <v/>
      </c>
      <c r="L32" s="14"/>
    </row>
    <row r="33" spans="1:12" ht="14.25" customHeight="1" x14ac:dyDescent="0.2">
      <c r="A33" s="25">
        <v>3</v>
      </c>
      <c r="B33" s="26" t="s">
        <v>88</v>
      </c>
      <c r="C33" s="40" t="s">
        <v>89</v>
      </c>
      <c r="D33" s="40"/>
      <c r="E33" s="40"/>
      <c r="F33" s="40"/>
      <c r="G33" s="40"/>
      <c r="H33" s="36"/>
      <c r="I33" s="34"/>
      <c r="J33" s="34"/>
      <c r="K33" s="16" t="str">
        <f t="shared" si="1"/>
        <v/>
      </c>
      <c r="L33" s="14"/>
    </row>
    <row r="34" spans="1:12" ht="14.25" customHeight="1" x14ac:dyDescent="0.2">
      <c r="A34" s="25">
        <v>4</v>
      </c>
      <c r="B34" s="26" t="s">
        <v>90</v>
      </c>
      <c r="C34" s="40" t="s">
        <v>91</v>
      </c>
      <c r="D34" s="40"/>
      <c r="E34" s="40"/>
      <c r="F34" s="40"/>
      <c r="G34" s="40"/>
      <c r="H34" s="36"/>
      <c r="I34" s="34"/>
      <c r="J34" s="34"/>
      <c r="K34" s="16" t="str">
        <f t="shared" si="1"/>
        <v/>
      </c>
      <c r="L34" s="14"/>
    </row>
    <row r="35" spans="1:12" ht="42.75" customHeight="1" x14ac:dyDescent="0.2">
      <c r="A35" s="25">
        <v>5</v>
      </c>
      <c r="B35" s="26" t="s">
        <v>92</v>
      </c>
      <c r="C35" s="40" t="s">
        <v>93</v>
      </c>
      <c r="D35" s="40"/>
      <c r="E35" s="40"/>
      <c r="F35" s="40"/>
      <c r="G35" s="40"/>
      <c r="H35" s="36"/>
      <c r="I35" s="34"/>
      <c r="J35" s="34"/>
      <c r="K35" s="16" t="str">
        <f t="shared" si="1"/>
        <v/>
      </c>
      <c r="L35" s="14"/>
    </row>
    <row r="36" spans="1:12" x14ac:dyDescent="0.2">
      <c r="A36" s="33" t="s">
        <v>51</v>
      </c>
      <c r="B36" s="33"/>
      <c r="C36" s="33"/>
      <c r="D36" s="33"/>
      <c r="E36" s="33"/>
      <c r="F36" s="33"/>
      <c r="G36" s="33"/>
      <c r="H36" s="39" t="str">
        <f>IF(COUNT(H31:H35)=0,"",AVERAGE(H31:H35))</f>
        <v/>
      </c>
      <c r="I36" s="33"/>
      <c r="J36" s="33"/>
      <c r="K36" s="18" t="str">
        <f>IF(H36="","",SUM(K31:K35))</f>
        <v/>
      </c>
      <c r="L36" s="13"/>
    </row>
    <row r="37" spans="1:12" x14ac:dyDescent="0.2">
      <c r="A37" s="21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x14ac:dyDescent="0.2">
      <c r="A38" s="31" t="s">
        <v>52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2" x14ac:dyDescent="0.2">
      <c r="A39" s="37" t="s">
        <v>53</v>
      </c>
      <c r="B39" s="37"/>
      <c r="C39" s="37"/>
      <c r="D39" s="37"/>
      <c r="E39" s="37" t="s">
        <v>54</v>
      </c>
      <c r="F39" s="37"/>
      <c r="G39" s="37" t="s">
        <v>29</v>
      </c>
      <c r="H39" s="37"/>
      <c r="I39" s="37"/>
      <c r="J39" s="37" t="s">
        <v>55</v>
      </c>
      <c r="K39" s="37"/>
      <c r="L39" s="37"/>
    </row>
    <row r="40" spans="1:12" x14ac:dyDescent="0.2">
      <c r="A40" s="34" t="s">
        <v>56</v>
      </c>
      <c r="B40" s="34"/>
      <c r="C40" s="34"/>
      <c r="D40" s="34"/>
      <c r="E40" s="29" t="s">
        <v>57</v>
      </c>
      <c r="F40" s="29"/>
      <c r="G40" s="36" t="str">
        <f>IF(H17="","",H17)</f>
        <v/>
      </c>
      <c r="H40" s="34"/>
      <c r="I40" s="34"/>
      <c r="J40" s="36" t="str">
        <f>IF(K17="","",K17)</f>
        <v/>
      </c>
      <c r="K40" s="34"/>
      <c r="L40" s="34"/>
    </row>
    <row r="41" spans="1:12" x14ac:dyDescent="0.2">
      <c r="A41" s="34" t="s">
        <v>58</v>
      </c>
      <c r="B41" s="34"/>
      <c r="C41" s="34"/>
      <c r="D41" s="34"/>
      <c r="E41" s="29" t="s">
        <v>59</v>
      </c>
      <c r="F41" s="29"/>
      <c r="G41" s="36" t="str">
        <f>IF(H27="","",H27)</f>
        <v/>
      </c>
      <c r="H41" s="34"/>
      <c r="I41" s="34"/>
      <c r="J41" s="36" t="str">
        <f>IF(K27="","",K27)</f>
        <v/>
      </c>
      <c r="K41" s="34"/>
      <c r="L41" s="34"/>
    </row>
    <row r="42" spans="1:12" x14ac:dyDescent="0.2">
      <c r="A42" s="34" t="s">
        <v>94</v>
      </c>
      <c r="B42" s="34"/>
      <c r="C42" s="34"/>
      <c r="D42" s="34"/>
      <c r="E42" s="29" t="s">
        <v>60</v>
      </c>
      <c r="F42" s="29"/>
      <c r="G42" s="36" t="str">
        <f>IF(H36="","",H36)</f>
        <v/>
      </c>
      <c r="H42" s="34"/>
      <c r="I42" s="34"/>
      <c r="J42" s="36" t="str">
        <f>IF(K36="","",K36)</f>
        <v/>
      </c>
      <c r="K42" s="34"/>
      <c r="L42" s="34"/>
    </row>
    <row r="43" spans="1:12" x14ac:dyDescent="0.2">
      <c r="A43" s="37" t="s">
        <v>61</v>
      </c>
      <c r="B43" s="37"/>
      <c r="C43" s="37"/>
      <c r="D43" s="37"/>
      <c r="E43" s="37" t="s">
        <v>62</v>
      </c>
      <c r="F43" s="37"/>
      <c r="G43" s="38" t="str">
        <f>IF(COUNT(J40,J41,J42)=0,"",SUM(J40,J41,J42))</f>
        <v/>
      </c>
      <c r="H43" s="37"/>
      <c r="I43" s="37"/>
      <c r="J43" s="38" t="str">
        <f>IF(COUNT(J40,J41,J42)=0,"",SUM(J40,J41,J42))</f>
        <v/>
      </c>
      <c r="K43" s="37"/>
      <c r="L43" s="37"/>
    </row>
    <row r="44" spans="1:12" x14ac:dyDescent="0.2">
      <c r="A44" s="33" t="s">
        <v>63</v>
      </c>
      <c r="B44" s="33"/>
      <c r="C44" s="33"/>
      <c r="D44" s="33"/>
      <c r="E44" s="33"/>
      <c r="F44" s="33"/>
      <c r="G44" s="34" t="str">
        <f>IF(J43="","",IF(J43&gt;=90,"SÍ","NO"))</f>
        <v/>
      </c>
      <c r="H44" s="34"/>
      <c r="I44" s="34"/>
      <c r="J44" s="34"/>
      <c r="K44" s="34"/>
      <c r="L44" s="34"/>
    </row>
    <row r="45" spans="1:12" x14ac:dyDescent="0.2">
      <c r="A45" s="33" t="s">
        <v>64</v>
      </c>
      <c r="B45" s="33"/>
      <c r="C45" s="33"/>
      <c r="D45" s="33"/>
      <c r="E45" s="33"/>
      <c r="F45" s="33"/>
      <c r="G45" s="35" t="str">
        <f>IF(J43="","",IF(J43&lt;90,0,IF(J43&lt;=93,5%,IF(J43&lt;=94,10%,IF(J43&lt;=95,15%,IF(J43&lt;=96,20%,IF(J43&lt;=97,25%,IF(J43&lt;=98,30%,IF(J43&lt;=99,40%,50%)))))))))</f>
        <v/>
      </c>
      <c r="H45" s="35"/>
      <c r="I45" s="35"/>
      <c r="J45" s="35"/>
      <c r="K45" s="35"/>
      <c r="L45" s="35"/>
    </row>
    <row r="46" spans="1:12" x14ac:dyDescent="0.2">
      <c r="A46" s="31" t="s">
        <v>65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</row>
    <row r="47" spans="1:12" x14ac:dyDescent="0.2">
      <c r="A47" s="30" t="s">
        <v>66</v>
      </c>
      <c r="B47" s="30"/>
      <c r="C47" s="30"/>
      <c r="D47" s="30"/>
      <c r="E47" s="30"/>
      <c r="F47" s="30"/>
      <c r="G47" s="30" t="s">
        <v>67</v>
      </c>
      <c r="H47" s="30"/>
      <c r="I47" s="30"/>
      <c r="J47" s="30"/>
      <c r="K47" s="30"/>
      <c r="L47" s="30"/>
    </row>
    <row r="48" spans="1:12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</row>
    <row r="49" spans="1:12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</row>
    <row r="50" spans="1:12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</row>
    <row r="51" spans="1:12" x14ac:dyDescent="0.2">
      <c r="A51" s="31" t="s">
        <v>68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</row>
    <row r="52" spans="1:12" x14ac:dyDescent="0.2">
      <c r="A52" s="30" t="s">
        <v>69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</row>
    <row r="53" spans="1:12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</row>
    <row r="54" spans="1:12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</row>
    <row r="55" spans="1:12" x14ac:dyDescent="0.2">
      <c r="A55" s="32" t="s">
        <v>70</v>
      </c>
      <c r="B55" s="32"/>
      <c r="C55" s="32"/>
      <c r="D55" s="32"/>
      <c r="E55" s="32"/>
      <c r="F55" s="32"/>
      <c r="G55" s="32" t="s">
        <v>71</v>
      </c>
      <c r="H55" s="32"/>
      <c r="I55" s="32"/>
      <c r="J55" s="32"/>
      <c r="K55" s="32"/>
      <c r="L55" s="32"/>
    </row>
    <row r="56" spans="1:12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</row>
    <row r="57" spans="1:12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</row>
  </sheetData>
  <mergeCells count="89">
    <mergeCell ref="A1:A3"/>
    <mergeCell ref="B1:K3"/>
    <mergeCell ref="A4:L4"/>
    <mergeCell ref="B5:D5"/>
    <mergeCell ref="F5:H5"/>
    <mergeCell ref="J5:L5"/>
    <mergeCell ref="B6:D6"/>
    <mergeCell ref="F6:H6"/>
    <mergeCell ref="J6:L6"/>
    <mergeCell ref="B7:D7"/>
    <mergeCell ref="F7:H7"/>
    <mergeCell ref="J7:L7"/>
    <mergeCell ref="A8:A9"/>
    <mergeCell ref="B8:L9"/>
    <mergeCell ref="H15:J15"/>
    <mergeCell ref="H16:J16"/>
    <mergeCell ref="A17:E17"/>
    <mergeCell ref="A19:L19"/>
    <mergeCell ref="A10:L10"/>
    <mergeCell ref="H11:J11"/>
    <mergeCell ref="H12:J12"/>
    <mergeCell ref="H13:J13"/>
    <mergeCell ref="H14:J14"/>
    <mergeCell ref="H17:J17"/>
    <mergeCell ref="C20:G20"/>
    <mergeCell ref="H20:J20"/>
    <mergeCell ref="C21:G21"/>
    <mergeCell ref="H21:J21"/>
    <mergeCell ref="C22:G22"/>
    <mergeCell ref="H22:J22"/>
    <mergeCell ref="C23:G23"/>
    <mergeCell ref="H23:J23"/>
    <mergeCell ref="C24:G24"/>
    <mergeCell ref="H24:J24"/>
    <mergeCell ref="C25:G25"/>
    <mergeCell ref="H25:J25"/>
    <mergeCell ref="C26:G26"/>
    <mergeCell ref="H26:J26"/>
    <mergeCell ref="A27:G27"/>
    <mergeCell ref="H27:J27"/>
    <mergeCell ref="A29:L29"/>
    <mergeCell ref="C30:G30"/>
    <mergeCell ref="H30:J30"/>
    <mergeCell ref="C31:G31"/>
    <mergeCell ref="H31:J31"/>
    <mergeCell ref="C32:G32"/>
    <mergeCell ref="H32:J32"/>
    <mergeCell ref="A36:G36"/>
    <mergeCell ref="H36:J36"/>
    <mergeCell ref="C33:G33"/>
    <mergeCell ref="H33:J33"/>
    <mergeCell ref="C34:G34"/>
    <mergeCell ref="H34:J34"/>
    <mergeCell ref="C35:G35"/>
    <mergeCell ref="H35:J35"/>
    <mergeCell ref="A38:L38"/>
    <mergeCell ref="A39:D39"/>
    <mergeCell ref="E39:F39"/>
    <mergeCell ref="G39:I39"/>
    <mergeCell ref="J39:L39"/>
    <mergeCell ref="A40:D40"/>
    <mergeCell ref="E40:F40"/>
    <mergeCell ref="G40:I40"/>
    <mergeCell ref="J40:L40"/>
    <mergeCell ref="A41:D41"/>
    <mergeCell ref="E41:F41"/>
    <mergeCell ref="G41:I41"/>
    <mergeCell ref="J41:L41"/>
    <mergeCell ref="A42:D42"/>
    <mergeCell ref="E42:F42"/>
    <mergeCell ref="G42:I42"/>
    <mergeCell ref="J42:L42"/>
    <mergeCell ref="A43:D43"/>
    <mergeCell ref="E43:F43"/>
    <mergeCell ref="G43:I43"/>
    <mergeCell ref="J43:L43"/>
    <mergeCell ref="A44:F44"/>
    <mergeCell ref="G44:L44"/>
    <mergeCell ref="A45:F45"/>
    <mergeCell ref="G45:L45"/>
    <mergeCell ref="A46:L46"/>
    <mergeCell ref="A56:F57"/>
    <mergeCell ref="G56:L57"/>
    <mergeCell ref="A47:F50"/>
    <mergeCell ref="G47:L50"/>
    <mergeCell ref="A51:L51"/>
    <mergeCell ref="A52:L54"/>
    <mergeCell ref="A55:F55"/>
    <mergeCell ref="G55:L55"/>
  </mergeCells>
  <phoneticPr fontId="1" type="noConversion"/>
  <dataValidations count="2">
    <dataValidation type="decimal" sqref="H31:I35 H21:I26 H12:I16" xr:uid="{19EBA7D9-4424-48CD-AA2C-B0AEE82FF1D6}">
      <formula1>0</formula1>
      <formula2>100</formula2>
    </dataValidation>
    <dataValidation type="list" sqref="B7:D7" xr:uid="{C3527F97-B7BB-4582-8EFA-313346040094}">
      <formula1>"Evaluación única"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71A5C-9DF3-4674-AD6F-4248D15B3FDE}">
  <dimension ref="A1:L16"/>
  <sheetViews>
    <sheetView workbookViewId="0">
      <selection activeCell="L3" sqref="L3"/>
    </sheetView>
  </sheetViews>
  <sheetFormatPr baseColWidth="10" defaultColWidth="11.42578125" defaultRowHeight="14.25" x14ac:dyDescent="0.2"/>
  <cols>
    <col min="1" max="1" width="14.42578125" style="1" customWidth="1"/>
    <col min="2" max="2" width="13" style="1" customWidth="1"/>
    <col min="3" max="3" width="12.7109375" style="1" customWidth="1"/>
    <col min="4" max="4" width="12.28515625" style="1" customWidth="1"/>
    <col min="5" max="5" width="11.42578125" style="1"/>
    <col min="6" max="6" width="12.140625" style="1" customWidth="1"/>
    <col min="7" max="8" width="12" style="1" customWidth="1"/>
    <col min="9" max="9" width="11.42578125" style="1"/>
    <col min="10" max="10" width="13.7109375" style="1" customWidth="1"/>
    <col min="11" max="11" width="13.42578125" style="1" customWidth="1"/>
    <col min="12" max="12" width="27.85546875" style="1" customWidth="1"/>
    <col min="13" max="16384" width="11.42578125" style="1"/>
  </cols>
  <sheetData>
    <row r="1" spans="1:12" ht="21" customHeight="1" x14ac:dyDescent="0.2">
      <c r="A1" s="46"/>
      <c r="B1" s="55" t="s">
        <v>83</v>
      </c>
      <c r="C1" s="56"/>
      <c r="D1" s="56"/>
      <c r="E1" s="56"/>
      <c r="F1" s="56"/>
      <c r="G1" s="56"/>
      <c r="H1" s="56"/>
      <c r="I1" s="56"/>
      <c r="J1" s="56"/>
      <c r="K1" s="57"/>
      <c r="L1" s="24" t="s">
        <v>98</v>
      </c>
    </row>
    <row r="2" spans="1:12" ht="19.5" customHeight="1" x14ac:dyDescent="0.2">
      <c r="A2" s="46"/>
      <c r="B2" s="58"/>
      <c r="C2" s="59"/>
      <c r="D2" s="59"/>
      <c r="E2" s="59"/>
      <c r="F2" s="59"/>
      <c r="G2" s="59"/>
      <c r="H2" s="59"/>
      <c r="I2" s="59"/>
      <c r="J2" s="59"/>
      <c r="K2" s="60"/>
      <c r="L2" s="28" t="s">
        <v>96</v>
      </c>
    </row>
    <row r="3" spans="1:12" ht="19.5" customHeight="1" x14ac:dyDescent="0.2">
      <c r="A3" s="46"/>
      <c r="B3" s="61"/>
      <c r="C3" s="62"/>
      <c r="D3" s="62"/>
      <c r="E3" s="62"/>
      <c r="F3" s="62"/>
      <c r="G3" s="62"/>
      <c r="H3" s="62"/>
      <c r="I3" s="62"/>
      <c r="J3" s="62"/>
      <c r="K3" s="63"/>
      <c r="L3" s="28" t="s">
        <v>100</v>
      </c>
    </row>
    <row r="4" spans="1:12" ht="19.5" customHeight="1" x14ac:dyDescent="0.2">
      <c r="A4" s="54" t="s">
        <v>74</v>
      </c>
      <c r="B4" s="54"/>
      <c r="C4" s="54"/>
      <c r="D4" s="54"/>
      <c r="E4" s="54" t="s">
        <v>75</v>
      </c>
      <c r="F4" s="54"/>
      <c r="G4" s="54"/>
      <c r="H4" s="54"/>
      <c r="I4" s="54"/>
      <c r="J4" s="54"/>
      <c r="K4" s="54"/>
      <c r="L4" s="54"/>
    </row>
    <row r="5" spans="1:12" ht="34.5" customHeight="1" x14ac:dyDescent="0.2">
      <c r="A5" s="51" t="s">
        <v>9</v>
      </c>
      <c r="B5" s="52"/>
      <c r="C5" s="52"/>
      <c r="D5" s="53"/>
      <c r="E5" s="51" t="s">
        <v>73</v>
      </c>
      <c r="F5" s="52"/>
      <c r="G5" s="52"/>
      <c r="H5" s="52"/>
      <c r="I5" s="52"/>
      <c r="J5" s="52"/>
      <c r="K5" s="52"/>
      <c r="L5" s="53"/>
    </row>
    <row r="6" spans="1:12" s="2" customFormat="1" ht="94.5" customHeight="1" x14ac:dyDescent="0.2">
      <c r="A6" s="48" t="s">
        <v>21</v>
      </c>
      <c r="B6" s="49"/>
      <c r="C6" s="49"/>
      <c r="D6" s="50"/>
      <c r="E6" s="48" t="s">
        <v>76</v>
      </c>
      <c r="F6" s="49"/>
      <c r="G6" s="49"/>
      <c r="H6" s="49"/>
      <c r="I6" s="49"/>
      <c r="J6" s="49"/>
      <c r="K6" s="49"/>
      <c r="L6" s="50"/>
    </row>
    <row r="7" spans="1:12" ht="68.25" customHeight="1" x14ac:dyDescent="0.2">
      <c r="A7" s="48" t="s">
        <v>34</v>
      </c>
      <c r="B7" s="49"/>
      <c r="C7" s="49"/>
      <c r="D7" s="50"/>
      <c r="E7" s="48" t="s">
        <v>77</v>
      </c>
      <c r="F7" s="49"/>
      <c r="G7" s="49"/>
      <c r="H7" s="49"/>
      <c r="I7" s="49"/>
      <c r="J7" s="49"/>
      <c r="K7" s="49"/>
      <c r="L7" s="50"/>
    </row>
    <row r="8" spans="1:12" ht="56.25" customHeight="1" x14ac:dyDescent="0.2">
      <c r="A8" s="48" t="s">
        <v>50</v>
      </c>
      <c r="B8" s="49"/>
      <c r="C8" s="49"/>
      <c r="D8" s="50"/>
      <c r="E8" s="48" t="s">
        <v>78</v>
      </c>
      <c r="F8" s="49"/>
      <c r="G8" s="49"/>
      <c r="H8" s="49"/>
      <c r="I8" s="49"/>
      <c r="J8" s="49"/>
      <c r="K8" s="49"/>
      <c r="L8" s="50"/>
    </row>
    <row r="9" spans="1:12" ht="54.75" customHeight="1" x14ac:dyDescent="0.2">
      <c r="A9" s="51" t="s">
        <v>52</v>
      </c>
      <c r="B9" s="52"/>
      <c r="C9" s="52"/>
      <c r="D9" s="53"/>
      <c r="E9" s="48" t="s">
        <v>79</v>
      </c>
      <c r="F9" s="49"/>
      <c r="G9" s="49"/>
      <c r="H9" s="49"/>
      <c r="I9" s="49"/>
      <c r="J9" s="49"/>
      <c r="K9" s="49"/>
      <c r="L9" s="50"/>
    </row>
    <row r="10" spans="1:12" ht="44.25" customHeight="1" x14ac:dyDescent="0.2">
      <c r="A10" s="48" t="s">
        <v>65</v>
      </c>
      <c r="B10" s="49"/>
      <c r="C10" s="49"/>
      <c r="D10" s="50"/>
      <c r="E10" s="48" t="s">
        <v>80</v>
      </c>
      <c r="F10" s="49"/>
      <c r="G10" s="49"/>
      <c r="H10" s="49"/>
      <c r="I10" s="49"/>
      <c r="J10" s="49"/>
      <c r="K10" s="49"/>
      <c r="L10" s="50"/>
    </row>
    <row r="11" spans="1:12" ht="41.25" customHeight="1" x14ac:dyDescent="0.2">
      <c r="A11" s="51" t="s">
        <v>68</v>
      </c>
      <c r="B11" s="52"/>
      <c r="C11" s="52"/>
      <c r="D11" s="53"/>
      <c r="E11" s="48" t="s">
        <v>81</v>
      </c>
      <c r="F11" s="49"/>
      <c r="G11" s="49"/>
      <c r="H11" s="49"/>
      <c r="I11" s="49"/>
      <c r="J11" s="49"/>
      <c r="K11" s="49"/>
      <c r="L11" s="50"/>
    </row>
    <row r="13" spans="1:12" s="3" customFormat="1" ht="12.75" x14ac:dyDescent="0.2">
      <c r="A13" s="3" t="s">
        <v>1</v>
      </c>
    </row>
    <row r="14" spans="1:12" s="3" customFormat="1" ht="12.75" x14ac:dyDescent="0.2">
      <c r="A14" s="4" t="s">
        <v>2</v>
      </c>
    </row>
    <row r="15" spans="1:12" s="3" customFormat="1" ht="12.75" x14ac:dyDescent="0.2">
      <c r="A15" s="5" t="s">
        <v>3</v>
      </c>
    </row>
    <row r="16" spans="1:12" s="3" customFormat="1" ht="12.75" x14ac:dyDescent="0.2">
      <c r="A16" s="5" t="s">
        <v>4</v>
      </c>
    </row>
  </sheetData>
  <mergeCells count="18">
    <mergeCell ref="A1:A3"/>
    <mergeCell ref="B1:K3"/>
    <mergeCell ref="A4:D4"/>
    <mergeCell ref="E4:L4"/>
    <mergeCell ref="A6:D6"/>
    <mergeCell ref="A5:D5"/>
    <mergeCell ref="E5:L5"/>
    <mergeCell ref="E6:L6"/>
    <mergeCell ref="E7:L7"/>
    <mergeCell ref="E8:L8"/>
    <mergeCell ref="E9:L9"/>
    <mergeCell ref="E10:L10"/>
    <mergeCell ref="E11:L11"/>
    <mergeCell ref="A7:D7"/>
    <mergeCell ref="A8:D8"/>
    <mergeCell ref="A9:D9"/>
    <mergeCell ref="A10:D10"/>
    <mergeCell ref="A11:D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J7"/>
  <sheetViews>
    <sheetView tabSelected="1" workbookViewId="0">
      <selection activeCell="J4" sqref="J4"/>
    </sheetView>
  </sheetViews>
  <sheetFormatPr baseColWidth="10" defaultColWidth="9.140625" defaultRowHeight="15" x14ac:dyDescent="0.25"/>
  <cols>
    <col min="3" max="3" width="23.7109375" customWidth="1"/>
    <col min="4" max="4" width="12" customWidth="1"/>
    <col min="9" max="9" width="13.7109375" customWidth="1"/>
    <col min="10" max="10" width="29.7109375" customWidth="1"/>
  </cols>
  <sheetData>
    <row r="2" spans="2:10" ht="19.5" customHeight="1" x14ac:dyDescent="0.25">
      <c r="B2" s="72" t="s">
        <v>5</v>
      </c>
      <c r="C2" s="73"/>
      <c r="D2" s="74"/>
      <c r="E2" s="68" t="s">
        <v>99</v>
      </c>
      <c r="F2" s="68"/>
      <c r="G2" s="68"/>
      <c r="H2" s="68"/>
      <c r="I2" s="69"/>
      <c r="J2" s="24" t="s">
        <v>97</v>
      </c>
    </row>
    <row r="3" spans="2:10" ht="20.25" customHeight="1" x14ac:dyDescent="0.25">
      <c r="B3" s="75"/>
      <c r="C3" s="76"/>
      <c r="D3" s="77"/>
      <c r="E3" s="70"/>
      <c r="F3" s="70"/>
      <c r="G3" s="70"/>
      <c r="H3" s="70"/>
      <c r="I3" s="71"/>
      <c r="J3" s="12" t="s">
        <v>96</v>
      </c>
    </row>
    <row r="4" spans="2:10" ht="21.75" customHeight="1" x14ac:dyDescent="0.25">
      <c r="B4" s="78"/>
      <c r="C4" s="79"/>
      <c r="D4" s="80"/>
      <c r="E4" s="81" t="s">
        <v>82</v>
      </c>
      <c r="F4" s="82"/>
      <c r="G4" s="82"/>
      <c r="H4" s="82"/>
      <c r="I4" s="83"/>
      <c r="J4" s="12" t="s">
        <v>100</v>
      </c>
    </row>
    <row r="5" spans="2:10" x14ac:dyDescent="0.25">
      <c r="B5" s="6" t="s">
        <v>6</v>
      </c>
      <c r="C5" s="7"/>
      <c r="D5" s="7"/>
      <c r="E5" s="8"/>
      <c r="F5" s="8"/>
      <c r="G5" s="8"/>
      <c r="H5" s="8"/>
      <c r="I5" s="8"/>
      <c r="J5" s="9"/>
    </row>
    <row r="6" spans="2:10" x14ac:dyDescent="0.25">
      <c r="B6" s="10" t="s">
        <v>0</v>
      </c>
      <c r="C6" s="11" t="s">
        <v>7</v>
      </c>
      <c r="D6" s="64" t="s">
        <v>8</v>
      </c>
      <c r="E6" s="64"/>
      <c r="F6" s="64"/>
      <c r="G6" s="64"/>
      <c r="H6" s="64"/>
      <c r="I6" s="64"/>
      <c r="J6" s="65"/>
    </row>
    <row r="7" spans="2:10" x14ac:dyDescent="0.25">
      <c r="B7" s="23">
        <v>1</v>
      </c>
      <c r="C7" s="27">
        <v>46294</v>
      </c>
      <c r="D7" s="66" t="s">
        <v>72</v>
      </c>
      <c r="E7" s="66"/>
      <c r="F7" s="66"/>
      <c r="G7" s="66"/>
      <c r="H7" s="66"/>
      <c r="I7" s="66"/>
      <c r="J7" s="67"/>
    </row>
  </sheetData>
  <mergeCells count="5">
    <mergeCell ref="D6:J6"/>
    <mergeCell ref="D7:J7"/>
    <mergeCell ref="E2:I3"/>
    <mergeCell ref="B2:D4"/>
    <mergeCell ref="E4:I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3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Nombre del formato</vt:lpstr>
      <vt:lpstr>Instrucciones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Natalia Andrea Fique Gutiérrez</cp:lastModifiedBy>
  <cp:revision/>
  <dcterms:created xsi:type="dcterms:W3CDTF">2024-02-06T20:09:32Z</dcterms:created>
  <dcterms:modified xsi:type="dcterms:W3CDTF">2026-10-14T19:57:57Z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