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A00250F7-1335-451E-AD75-4AC9AA49BB8B}" xr6:coauthVersionLast="47" xr6:coauthVersionMax="47" xr10:uidLastSave="{00000000-0000-0000-0000-000000000000}"/>
  <bookViews>
    <workbookView xWindow="-120" yWindow="-120" windowWidth="29040" windowHeight="15720" tabRatio="755" activeTab="4" xr2:uid="{00000000-000D-0000-FFFF-FFFF00000000}"/>
  </bookViews>
  <sheets>
    <sheet name="Parte A. Consolidado" sheetId="1" r:id="rId1"/>
    <sheet name="Parte B. Niveles" sheetId="2" r:id="rId2"/>
    <sheet name="Parte C. MDS" sheetId="3" r:id="rId3"/>
    <sheet name="Instrucciones" sheetId="4" r:id="rId4"/>
    <sheet name="Control de cambios" sheetId="5" r:id="rId5"/>
  </sheets>
  <definedNames>
    <definedName name="_xlnm.Print_Area" localSheetId="0">'Parte A. Consolidado'!$1:$1048576</definedName>
    <definedName name="_xlnm.Print_Area" localSheetId="1">'Parte B. Niveles'!$1:$1048576</definedName>
    <definedName name="_xlnm.Print_Titles" localSheetId="0">'Parte A. Consolidado'!$3:$5</definedName>
    <definedName name="_xlnm.Print_Titles" localSheetId="1">'Parte B. Niveles'!$2:$5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113" i="1" l="1"/>
  <c r="AN18" i="1"/>
  <c r="AN17" i="1"/>
  <c r="AN16" i="1"/>
  <c r="AN15" i="1"/>
  <c r="AN14" i="1"/>
  <c r="AN13" i="1"/>
  <c r="AN12" i="1"/>
  <c r="AN11" i="1"/>
  <c r="AN10" i="1"/>
  <c r="AN9" i="1"/>
  <c r="AN8" i="1"/>
  <c r="AN7" i="1"/>
  <c r="G8" i="1"/>
  <c r="H8" i="1"/>
  <c r="I8" i="1"/>
  <c r="J8" i="1"/>
  <c r="K8" i="1"/>
  <c r="L8" i="1"/>
  <c r="M8" i="1"/>
  <c r="N8" i="1"/>
  <c r="O8" i="1"/>
  <c r="P8" i="1"/>
  <c r="Q8" i="1"/>
  <c r="R8" i="1"/>
  <c r="G9" i="1"/>
  <c r="H9" i="1"/>
  <c r="I9" i="1"/>
  <c r="J9" i="1"/>
  <c r="K9" i="1"/>
  <c r="L9" i="1"/>
  <c r="M9" i="1"/>
  <c r="N9" i="1"/>
  <c r="O9" i="1"/>
  <c r="P9" i="1"/>
  <c r="Q9" i="1"/>
  <c r="R9" i="1"/>
  <c r="G10" i="1"/>
  <c r="H10" i="1"/>
  <c r="I10" i="1"/>
  <c r="J10" i="1"/>
  <c r="K10" i="1"/>
  <c r="L10" i="1"/>
  <c r="M10" i="1"/>
  <c r="N10" i="1"/>
  <c r="O10" i="1"/>
  <c r="P10" i="1"/>
  <c r="Q10" i="1"/>
  <c r="R10" i="1"/>
  <c r="G11" i="1"/>
  <c r="H11" i="1"/>
  <c r="I11" i="1"/>
  <c r="J11" i="1"/>
  <c r="K11" i="1"/>
  <c r="L11" i="1"/>
  <c r="M11" i="1"/>
  <c r="N11" i="1"/>
  <c r="O11" i="1"/>
  <c r="P11" i="1"/>
  <c r="Q11" i="1"/>
  <c r="R11" i="1"/>
  <c r="G12" i="1"/>
  <c r="H12" i="1"/>
  <c r="I12" i="1"/>
  <c r="J12" i="1"/>
  <c r="K12" i="1"/>
  <c r="L12" i="1"/>
  <c r="M12" i="1"/>
  <c r="N12" i="1"/>
  <c r="O12" i="1"/>
  <c r="P12" i="1"/>
  <c r="Q12" i="1"/>
  <c r="R12" i="1"/>
  <c r="G13" i="1"/>
  <c r="H13" i="1"/>
  <c r="I13" i="1"/>
  <c r="J13" i="1"/>
  <c r="K13" i="1"/>
  <c r="L13" i="1"/>
  <c r="M13" i="1"/>
  <c r="N13" i="1"/>
  <c r="O13" i="1"/>
  <c r="P13" i="1"/>
  <c r="Q13" i="1"/>
  <c r="R13" i="1"/>
  <c r="G14" i="1"/>
  <c r="H14" i="1"/>
  <c r="I14" i="1"/>
  <c r="J14" i="1"/>
  <c r="K14" i="1"/>
  <c r="L14" i="1"/>
  <c r="M14" i="1"/>
  <c r="N14" i="1"/>
  <c r="O14" i="1"/>
  <c r="P14" i="1"/>
  <c r="Q14" i="1"/>
  <c r="R14" i="1"/>
  <c r="G15" i="1"/>
  <c r="H15" i="1"/>
  <c r="I15" i="1"/>
  <c r="J15" i="1"/>
  <c r="K15" i="1"/>
  <c r="L15" i="1"/>
  <c r="M15" i="1"/>
  <c r="N15" i="1"/>
  <c r="O15" i="1"/>
  <c r="P15" i="1"/>
  <c r="Q15" i="1"/>
  <c r="R15" i="1"/>
  <c r="G16" i="1"/>
  <c r="H16" i="1"/>
  <c r="I16" i="1"/>
  <c r="J16" i="1"/>
  <c r="K16" i="1"/>
  <c r="L16" i="1"/>
  <c r="M16" i="1"/>
  <c r="N16" i="1"/>
  <c r="O16" i="1"/>
  <c r="P16" i="1"/>
  <c r="Q16" i="1"/>
  <c r="R16" i="1"/>
  <c r="G17" i="1"/>
  <c r="H17" i="1"/>
  <c r="I17" i="1"/>
  <c r="J17" i="1"/>
  <c r="K17" i="1"/>
  <c r="L17" i="1"/>
  <c r="M17" i="1"/>
  <c r="N17" i="1"/>
  <c r="O17" i="1"/>
  <c r="P17" i="1"/>
  <c r="Q17" i="1"/>
  <c r="R17" i="1"/>
  <c r="G18" i="1"/>
  <c r="H18" i="1"/>
  <c r="I18" i="1"/>
  <c r="J18" i="1"/>
  <c r="K18" i="1"/>
  <c r="L18" i="1"/>
  <c r="M18" i="1"/>
  <c r="N18" i="1"/>
  <c r="O18" i="1"/>
  <c r="P18" i="1"/>
  <c r="Q18" i="1"/>
  <c r="R18" i="1"/>
  <c r="G19" i="1"/>
  <c r="H19" i="1"/>
  <c r="I19" i="1"/>
  <c r="J19" i="1"/>
  <c r="K19" i="1"/>
  <c r="L19" i="1"/>
  <c r="M19" i="1"/>
  <c r="N19" i="1"/>
  <c r="O19" i="1"/>
  <c r="P19" i="1"/>
  <c r="Q19" i="1"/>
  <c r="R19" i="1"/>
  <c r="G20" i="1"/>
  <c r="H20" i="1"/>
  <c r="I20" i="1"/>
  <c r="J20" i="1"/>
  <c r="K20" i="1"/>
  <c r="L20" i="1"/>
  <c r="M20" i="1"/>
  <c r="N20" i="1"/>
  <c r="O20" i="1"/>
  <c r="P20" i="1"/>
  <c r="Q20" i="1"/>
  <c r="R20" i="1"/>
  <c r="G21" i="1"/>
  <c r="H21" i="1"/>
  <c r="I21" i="1"/>
  <c r="J21" i="1"/>
  <c r="K21" i="1"/>
  <c r="L21" i="1"/>
  <c r="M21" i="1"/>
  <c r="N21" i="1"/>
  <c r="O21" i="1"/>
  <c r="P21" i="1"/>
  <c r="Q21" i="1"/>
  <c r="R21" i="1"/>
  <c r="G22" i="1"/>
  <c r="H22" i="1"/>
  <c r="I22" i="1"/>
  <c r="J22" i="1"/>
  <c r="K22" i="1"/>
  <c r="L22" i="1"/>
  <c r="M22" i="1"/>
  <c r="N22" i="1"/>
  <c r="O22" i="1"/>
  <c r="P22" i="1"/>
  <c r="Q22" i="1"/>
  <c r="R22" i="1"/>
  <c r="G23" i="1"/>
  <c r="H23" i="1"/>
  <c r="I23" i="1"/>
  <c r="J23" i="1"/>
  <c r="K23" i="1"/>
  <c r="L23" i="1"/>
  <c r="M23" i="1"/>
  <c r="N23" i="1"/>
  <c r="O23" i="1"/>
  <c r="P23" i="1"/>
  <c r="Q23" i="1"/>
  <c r="R23" i="1"/>
  <c r="G24" i="1"/>
  <c r="H24" i="1"/>
  <c r="I24" i="1"/>
  <c r="J24" i="1"/>
  <c r="K24" i="1"/>
  <c r="L24" i="1"/>
  <c r="M24" i="1"/>
  <c r="N24" i="1"/>
  <c r="O24" i="1"/>
  <c r="P24" i="1"/>
  <c r="Q24" i="1"/>
  <c r="R24" i="1"/>
  <c r="G25" i="1"/>
  <c r="H25" i="1"/>
  <c r="I25" i="1"/>
  <c r="J25" i="1"/>
  <c r="K25" i="1"/>
  <c r="L25" i="1"/>
  <c r="M25" i="1"/>
  <c r="N25" i="1"/>
  <c r="O25" i="1"/>
  <c r="P25" i="1"/>
  <c r="Q25" i="1"/>
  <c r="R25" i="1"/>
  <c r="G26" i="1"/>
  <c r="H26" i="1"/>
  <c r="I26" i="1"/>
  <c r="J26" i="1"/>
  <c r="K26" i="1"/>
  <c r="L26" i="1"/>
  <c r="M26" i="1"/>
  <c r="N26" i="1"/>
  <c r="O26" i="1"/>
  <c r="P26" i="1"/>
  <c r="Q26" i="1"/>
  <c r="R26" i="1"/>
  <c r="G27" i="1"/>
  <c r="H27" i="1"/>
  <c r="I27" i="1"/>
  <c r="J27" i="1"/>
  <c r="K27" i="1"/>
  <c r="L27" i="1"/>
  <c r="M27" i="1"/>
  <c r="N27" i="1"/>
  <c r="O27" i="1"/>
  <c r="P27" i="1"/>
  <c r="Q27" i="1"/>
  <c r="R27" i="1"/>
  <c r="G28" i="1"/>
  <c r="H28" i="1"/>
  <c r="I28" i="1"/>
  <c r="J28" i="1"/>
  <c r="K28" i="1"/>
  <c r="L28" i="1"/>
  <c r="M28" i="1"/>
  <c r="N28" i="1"/>
  <c r="O28" i="1"/>
  <c r="P28" i="1"/>
  <c r="Q28" i="1"/>
  <c r="R28" i="1"/>
  <c r="G29" i="1"/>
  <c r="H29" i="1"/>
  <c r="I29" i="1"/>
  <c r="J29" i="1"/>
  <c r="K29" i="1"/>
  <c r="L29" i="1"/>
  <c r="M29" i="1"/>
  <c r="N29" i="1"/>
  <c r="O29" i="1"/>
  <c r="P29" i="1"/>
  <c r="Q29" i="1"/>
  <c r="R29" i="1"/>
  <c r="G30" i="1"/>
  <c r="H30" i="1"/>
  <c r="I30" i="1"/>
  <c r="J30" i="1"/>
  <c r="K30" i="1"/>
  <c r="L30" i="1"/>
  <c r="M30" i="1"/>
  <c r="N30" i="1"/>
  <c r="O30" i="1"/>
  <c r="P30" i="1"/>
  <c r="Q30" i="1"/>
  <c r="R30" i="1"/>
  <c r="G31" i="1"/>
  <c r="H31" i="1"/>
  <c r="I31" i="1"/>
  <c r="J31" i="1"/>
  <c r="K31" i="1"/>
  <c r="L31" i="1"/>
  <c r="M31" i="1"/>
  <c r="N31" i="1"/>
  <c r="O31" i="1"/>
  <c r="P31" i="1"/>
  <c r="Q31" i="1"/>
  <c r="R31" i="1"/>
  <c r="G32" i="1"/>
  <c r="H32" i="1"/>
  <c r="I32" i="1"/>
  <c r="J32" i="1"/>
  <c r="K32" i="1"/>
  <c r="L32" i="1"/>
  <c r="M32" i="1"/>
  <c r="N32" i="1"/>
  <c r="O32" i="1"/>
  <c r="P32" i="1"/>
  <c r="Q32" i="1"/>
  <c r="R32" i="1"/>
  <c r="G33" i="1"/>
  <c r="H33" i="1"/>
  <c r="I33" i="1"/>
  <c r="J33" i="1"/>
  <c r="K33" i="1"/>
  <c r="L33" i="1"/>
  <c r="M33" i="1"/>
  <c r="N33" i="1"/>
  <c r="O33" i="1"/>
  <c r="P33" i="1"/>
  <c r="Q33" i="1"/>
  <c r="R33" i="1"/>
  <c r="G34" i="1"/>
  <c r="H34" i="1"/>
  <c r="I34" i="1"/>
  <c r="J34" i="1"/>
  <c r="K34" i="1"/>
  <c r="L34" i="1"/>
  <c r="M34" i="1"/>
  <c r="N34" i="1"/>
  <c r="O34" i="1"/>
  <c r="P34" i="1"/>
  <c r="Q34" i="1"/>
  <c r="R34" i="1"/>
  <c r="G35" i="1"/>
  <c r="H35" i="1"/>
  <c r="I35" i="1"/>
  <c r="J35" i="1"/>
  <c r="K35" i="1"/>
  <c r="L35" i="1"/>
  <c r="M35" i="1"/>
  <c r="N35" i="1"/>
  <c r="O35" i="1"/>
  <c r="P35" i="1"/>
  <c r="Q35" i="1"/>
  <c r="R35" i="1"/>
  <c r="G36" i="1"/>
  <c r="H36" i="1"/>
  <c r="I36" i="1"/>
  <c r="J36" i="1"/>
  <c r="K36" i="1"/>
  <c r="L36" i="1"/>
  <c r="M36" i="1"/>
  <c r="N36" i="1"/>
  <c r="O36" i="1"/>
  <c r="P36" i="1"/>
  <c r="Q36" i="1"/>
  <c r="R36" i="1"/>
  <c r="G37" i="1"/>
  <c r="H37" i="1"/>
  <c r="I37" i="1"/>
  <c r="J37" i="1"/>
  <c r="K37" i="1"/>
  <c r="L37" i="1"/>
  <c r="M37" i="1"/>
  <c r="N37" i="1"/>
  <c r="O37" i="1"/>
  <c r="P37" i="1"/>
  <c r="Q37" i="1"/>
  <c r="R37" i="1"/>
  <c r="G38" i="1"/>
  <c r="H38" i="1"/>
  <c r="I38" i="1"/>
  <c r="J38" i="1"/>
  <c r="K38" i="1"/>
  <c r="L38" i="1"/>
  <c r="M38" i="1"/>
  <c r="N38" i="1"/>
  <c r="O38" i="1"/>
  <c r="P38" i="1"/>
  <c r="Q38" i="1"/>
  <c r="R38" i="1"/>
  <c r="G39" i="1"/>
  <c r="H39" i="1"/>
  <c r="I39" i="1"/>
  <c r="J39" i="1"/>
  <c r="K39" i="1"/>
  <c r="L39" i="1"/>
  <c r="M39" i="1"/>
  <c r="N39" i="1"/>
  <c r="O39" i="1"/>
  <c r="P39" i="1"/>
  <c r="Q39" i="1"/>
  <c r="R39" i="1"/>
  <c r="G40" i="1"/>
  <c r="H40" i="1"/>
  <c r="I40" i="1"/>
  <c r="J40" i="1"/>
  <c r="K40" i="1"/>
  <c r="L40" i="1"/>
  <c r="M40" i="1"/>
  <c r="N40" i="1"/>
  <c r="O40" i="1"/>
  <c r="P40" i="1"/>
  <c r="Q40" i="1"/>
  <c r="R40" i="1"/>
  <c r="G41" i="1"/>
  <c r="H41" i="1"/>
  <c r="I41" i="1"/>
  <c r="J41" i="1"/>
  <c r="K41" i="1"/>
  <c r="L41" i="1"/>
  <c r="M41" i="1"/>
  <c r="N41" i="1"/>
  <c r="O41" i="1"/>
  <c r="P41" i="1"/>
  <c r="Q41" i="1"/>
  <c r="R41" i="1"/>
  <c r="G42" i="1"/>
  <c r="H42" i="1"/>
  <c r="I42" i="1"/>
  <c r="J42" i="1"/>
  <c r="K42" i="1"/>
  <c r="L42" i="1"/>
  <c r="M42" i="1"/>
  <c r="N42" i="1"/>
  <c r="O42" i="1"/>
  <c r="P42" i="1"/>
  <c r="Q42" i="1"/>
  <c r="R42" i="1"/>
  <c r="G43" i="1"/>
  <c r="H43" i="1"/>
  <c r="I43" i="1"/>
  <c r="J43" i="1"/>
  <c r="K43" i="1"/>
  <c r="L43" i="1"/>
  <c r="M43" i="1"/>
  <c r="N43" i="1"/>
  <c r="O43" i="1"/>
  <c r="P43" i="1"/>
  <c r="Q43" i="1"/>
  <c r="R43" i="1"/>
  <c r="G44" i="1"/>
  <c r="H44" i="1"/>
  <c r="I44" i="1"/>
  <c r="J44" i="1"/>
  <c r="K44" i="1"/>
  <c r="L44" i="1"/>
  <c r="M44" i="1"/>
  <c r="N44" i="1"/>
  <c r="O44" i="1"/>
  <c r="P44" i="1"/>
  <c r="Q44" i="1"/>
  <c r="R44" i="1"/>
  <c r="G45" i="1"/>
  <c r="H45" i="1"/>
  <c r="I45" i="1"/>
  <c r="J45" i="1"/>
  <c r="K45" i="1"/>
  <c r="L45" i="1"/>
  <c r="M45" i="1"/>
  <c r="N45" i="1"/>
  <c r="O45" i="1"/>
  <c r="P45" i="1"/>
  <c r="Q45" i="1"/>
  <c r="R45" i="1"/>
  <c r="G46" i="1"/>
  <c r="H46" i="1"/>
  <c r="I46" i="1"/>
  <c r="J46" i="1"/>
  <c r="K46" i="1"/>
  <c r="L46" i="1"/>
  <c r="M46" i="1"/>
  <c r="N46" i="1"/>
  <c r="O46" i="1"/>
  <c r="P46" i="1"/>
  <c r="Q46" i="1"/>
  <c r="R46" i="1"/>
  <c r="G47" i="1"/>
  <c r="H47" i="1"/>
  <c r="I47" i="1"/>
  <c r="J47" i="1"/>
  <c r="K47" i="1"/>
  <c r="L47" i="1"/>
  <c r="M47" i="1"/>
  <c r="N47" i="1"/>
  <c r="O47" i="1"/>
  <c r="P47" i="1"/>
  <c r="Q47" i="1"/>
  <c r="R47" i="1"/>
  <c r="G48" i="1"/>
  <c r="H48" i="1"/>
  <c r="I48" i="1"/>
  <c r="J48" i="1"/>
  <c r="K48" i="1"/>
  <c r="L48" i="1"/>
  <c r="M48" i="1"/>
  <c r="N48" i="1"/>
  <c r="O48" i="1"/>
  <c r="P48" i="1"/>
  <c r="Q48" i="1"/>
  <c r="R48" i="1"/>
  <c r="G49" i="1"/>
  <c r="H49" i="1"/>
  <c r="I49" i="1"/>
  <c r="J49" i="1"/>
  <c r="K49" i="1"/>
  <c r="L49" i="1"/>
  <c r="M49" i="1"/>
  <c r="N49" i="1"/>
  <c r="O49" i="1"/>
  <c r="P49" i="1"/>
  <c r="Q49" i="1"/>
  <c r="R49" i="1"/>
  <c r="G50" i="1"/>
  <c r="H50" i="1"/>
  <c r="I50" i="1"/>
  <c r="J50" i="1"/>
  <c r="K50" i="1"/>
  <c r="L50" i="1"/>
  <c r="M50" i="1"/>
  <c r="N50" i="1"/>
  <c r="O50" i="1"/>
  <c r="P50" i="1"/>
  <c r="Q50" i="1"/>
  <c r="R50" i="1"/>
  <c r="G51" i="1"/>
  <c r="H51" i="1"/>
  <c r="I51" i="1"/>
  <c r="J51" i="1"/>
  <c r="K51" i="1"/>
  <c r="L51" i="1"/>
  <c r="M51" i="1"/>
  <c r="N51" i="1"/>
  <c r="O51" i="1"/>
  <c r="P51" i="1"/>
  <c r="Q51" i="1"/>
  <c r="R51" i="1"/>
  <c r="G52" i="1"/>
  <c r="H52" i="1"/>
  <c r="I52" i="1"/>
  <c r="J52" i="1"/>
  <c r="K52" i="1"/>
  <c r="L52" i="1"/>
  <c r="M52" i="1"/>
  <c r="N52" i="1"/>
  <c r="O52" i="1"/>
  <c r="P52" i="1"/>
  <c r="Q52" i="1"/>
  <c r="R52" i="1"/>
  <c r="G53" i="1"/>
  <c r="H53" i="1"/>
  <c r="I53" i="1"/>
  <c r="J53" i="1"/>
  <c r="K53" i="1"/>
  <c r="L53" i="1"/>
  <c r="M53" i="1"/>
  <c r="N53" i="1"/>
  <c r="O53" i="1"/>
  <c r="P53" i="1"/>
  <c r="Q53" i="1"/>
  <c r="R53" i="1"/>
  <c r="G54" i="1"/>
  <c r="H54" i="1"/>
  <c r="I54" i="1"/>
  <c r="J54" i="1"/>
  <c r="K54" i="1"/>
  <c r="L54" i="1"/>
  <c r="M54" i="1"/>
  <c r="N54" i="1"/>
  <c r="O54" i="1"/>
  <c r="P54" i="1"/>
  <c r="Q54" i="1"/>
  <c r="R54" i="1"/>
  <c r="G55" i="1"/>
  <c r="H55" i="1"/>
  <c r="I55" i="1"/>
  <c r="J55" i="1"/>
  <c r="K55" i="1"/>
  <c r="L55" i="1"/>
  <c r="M55" i="1"/>
  <c r="N55" i="1"/>
  <c r="O55" i="1"/>
  <c r="P55" i="1"/>
  <c r="Q55" i="1"/>
  <c r="R55" i="1"/>
  <c r="G56" i="1"/>
  <c r="H56" i="1"/>
  <c r="I56" i="1"/>
  <c r="J56" i="1"/>
  <c r="K56" i="1"/>
  <c r="L56" i="1"/>
  <c r="M56" i="1"/>
  <c r="N56" i="1"/>
  <c r="O56" i="1"/>
  <c r="P56" i="1"/>
  <c r="Q56" i="1"/>
  <c r="R56" i="1"/>
  <c r="G57" i="1"/>
  <c r="H57" i="1"/>
  <c r="I57" i="1"/>
  <c r="J57" i="1"/>
  <c r="K57" i="1"/>
  <c r="L57" i="1"/>
  <c r="M57" i="1"/>
  <c r="N57" i="1"/>
  <c r="O57" i="1"/>
  <c r="P57" i="1"/>
  <c r="Q57" i="1"/>
  <c r="R57" i="1"/>
  <c r="G58" i="1"/>
  <c r="H58" i="1"/>
  <c r="I58" i="1"/>
  <c r="J58" i="1"/>
  <c r="K58" i="1"/>
  <c r="L58" i="1"/>
  <c r="M58" i="1"/>
  <c r="N58" i="1"/>
  <c r="O58" i="1"/>
  <c r="P58" i="1"/>
  <c r="Q58" i="1"/>
  <c r="R58" i="1"/>
  <c r="G59" i="1"/>
  <c r="H59" i="1"/>
  <c r="I59" i="1"/>
  <c r="J59" i="1"/>
  <c r="K59" i="1"/>
  <c r="L59" i="1"/>
  <c r="M59" i="1"/>
  <c r="N59" i="1"/>
  <c r="O59" i="1"/>
  <c r="P59" i="1"/>
  <c r="Q59" i="1"/>
  <c r="R59" i="1"/>
  <c r="G60" i="1"/>
  <c r="H60" i="1"/>
  <c r="I60" i="1"/>
  <c r="J60" i="1"/>
  <c r="K60" i="1"/>
  <c r="L60" i="1"/>
  <c r="M60" i="1"/>
  <c r="N60" i="1"/>
  <c r="O60" i="1"/>
  <c r="P60" i="1"/>
  <c r="Q60" i="1"/>
  <c r="R60" i="1"/>
  <c r="G61" i="1"/>
  <c r="H61" i="1"/>
  <c r="I61" i="1"/>
  <c r="J61" i="1"/>
  <c r="K61" i="1"/>
  <c r="L61" i="1"/>
  <c r="M61" i="1"/>
  <c r="N61" i="1"/>
  <c r="O61" i="1"/>
  <c r="P61" i="1"/>
  <c r="Q61" i="1"/>
  <c r="R61" i="1"/>
  <c r="G62" i="1"/>
  <c r="H62" i="1"/>
  <c r="I62" i="1"/>
  <c r="J62" i="1"/>
  <c r="K62" i="1"/>
  <c r="L62" i="1"/>
  <c r="M62" i="1"/>
  <c r="N62" i="1"/>
  <c r="O62" i="1"/>
  <c r="P62" i="1"/>
  <c r="Q62" i="1"/>
  <c r="R62" i="1"/>
  <c r="G63" i="1"/>
  <c r="H63" i="1"/>
  <c r="I63" i="1"/>
  <c r="J63" i="1"/>
  <c r="K63" i="1"/>
  <c r="L63" i="1"/>
  <c r="M63" i="1"/>
  <c r="N63" i="1"/>
  <c r="O63" i="1"/>
  <c r="P63" i="1"/>
  <c r="Q63" i="1"/>
  <c r="R63" i="1"/>
  <c r="G64" i="1"/>
  <c r="H64" i="1"/>
  <c r="I64" i="1"/>
  <c r="J64" i="1"/>
  <c r="K64" i="1"/>
  <c r="L64" i="1"/>
  <c r="M64" i="1"/>
  <c r="N64" i="1"/>
  <c r="O64" i="1"/>
  <c r="P64" i="1"/>
  <c r="Q64" i="1"/>
  <c r="R64" i="1"/>
  <c r="G65" i="1"/>
  <c r="H65" i="1"/>
  <c r="I65" i="1"/>
  <c r="J65" i="1"/>
  <c r="K65" i="1"/>
  <c r="L65" i="1"/>
  <c r="M65" i="1"/>
  <c r="N65" i="1"/>
  <c r="O65" i="1"/>
  <c r="P65" i="1"/>
  <c r="Q65" i="1"/>
  <c r="R65" i="1"/>
  <c r="G66" i="1"/>
  <c r="H66" i="1"/>
  <c r="I66" i="1"/>
  <c r="J66" i="1"/>
  <c r="K66" i="1"/>
  <c r="L66" i="1"/>
  <c r="M66" i="1"/>
  <c r="N66" i="1"/>
  <c r="O66" i="1"/>
  <c r="P66" i="1"/>
  <c r="Q66" i="1"/>
  <c r="R66" i="1"/>
  <c r="G67" i="1"/>
  <c r="H67" i="1"/>
  <c r="I67" i="1"/>
  <c r="J67" i="1"/>
  <c r="K67" i="1"/>
  <c r="L67" i="1"/>
  <c r="M67" i="1"/>
  <c r="N67" i="1"/>
  <c r="O67" i="1"/>
  <c r="P67" i="1"/>
  <c r="Q67" i="1"/>
  <c r="R67" i="1"/>
  <c r="G68" i="1"/>
  <c r="H68" i="1"/>
  <c r="I68" i="1"/>
  <c r="J68" i="1"/>
  <c r="K68" i="1"/>
  <c r="L68" i="1"/>
  <c r="M68" i="1"/>
  <c r="N68" i="1"/>
  <c r="O68" i="1"/>
  <c r="P68" i="1"/>
  <c r="Q68" i="1"/>
  <c r="R68" i="1"/>
  <c r="G69" i="1"/>
  <c r="H69" i="1"/>
  <c r="I69" i="1"/>
  <c r="J69" i="1"/>
  <c r="K69" i="1"/>
  <c r="L69" i="1"/>
  <c r="M69" i="1"/>
  <c r="N69" i="1"/>
  <c r="O69" i="1"/>
  <c r="P69" i="1"/>
  <c r="Q69" i="1"/>
  <c r="R69" i="1"/>
  <c r="G70" i="1"/>
  <c r="H70" i="1"/>
  <c r="I70" i="1"/>
  <c r="J70" i="1"/>
  <c r="K70" i="1"/>
  <c r="L70" i="1"/>
  <c r="M70" i="1"/>
  <c r="N70" i="1"/>
  <c r="O70" i="1"/>
  <c r="P70" i="1"/>
  <c r="Q70" i="1"/>
  <c r="R70" i="1"/>
  <c r="G71" i="1"/>
  <c r="H71" i="1"/>
  <c r="I71" i="1"/>
  <c r="J71" i="1"/>
  <c r="K71" i="1"/>
  <c r="L71" i="1"/>
  <c r="M71" i="1"/>
  <c r="N71" i="1"/>
  <c r="O71" i="1"/>
  <c r="P71" i="1"/>
  <c r="Q71" i="1"/>
  <c r="R71" i="1"/>
  <c r="G72" i="1"/>
  <c r="H72" i="1"/>
  <c r="I72" i="1"/>
  <c r="J72" i="1"/>
  <c r="K72" i="1"/>
  <c r="L72" i="1"/>
  <c r="M72" i="1"/>
  <c r="N72" i="1"/>
  <c r="O72" i="1"/>
  <c r="P72" i="1"/>
  <c r="Q72" i="1"/>
  <c r="R72" i="1"/>
  <c r="G73" i="1"/>
  <c r="H73" i="1"/>
  <c r="I73" i="1"/>
  <c r="J73" i="1"/>
  <c r="K73" i="1"/>
  <c r="L73" i="1"/>
  <c r="M73" i="1"/>
  <c r="N73" i="1"/>
  <c r="O73" i="1"/>
  <c r="P73" i="1"/>
  <c r="Q73" i="1"/>
  <c r="R73" i="1"/>
  <c r="G74" i="1"/>
  <c r="H74" i="1"/>
  <c r="I74" i="1"/>
  <c r="J74" i="1"/>
  <c r="K74" i="1"/>
  <c r="L74" i="1"/>
  <c r="M74" i="1"/>
  <c r="N74" i="1"/>
  <c r="O74" i="1"/>
  <c r="P74" i="1"/>
  <c r="Q74" i="1"/>
  <c r="R74" i="1"/>
  <c r="G75" i="1"/>
  <c r="H75" i="1"/>
  <c r="I75" i="1"/>
  <c r="J75" i="1"/>
  <c r="K75" i="1"/>
  <c r="L75" i="1"/>
  <c r="M75" i="1"/>
  <c r="N75" i="1"/>
  <c r="O75" i="1"/>
  <c r="P75" i="1"/>
  <c r="Q75" i="1"/>
  <c r="R75" i="1"/>
  <c r="G76" i="1"/>
  <c r="H76" i="1"/>
  <c r="I76" i="1"/>
  <c r="J76" i="1"/>
  <c r="K76" i="1"/>
  <c r="L76" i="1"/>
  <c r="M76" i="1"/>
  <c r="N76" i="1"/>
  <c r="O76" i="1"/>
  <c r="P76" i="1"/>
  <c r="Q76" i="1"/>
  <c r="R76" i="1"/>
  <c r="G77" i="1"/>
  <c r="H77" i="1"/>
  <c r="I77" i="1"/>
  <c r="J77" i="1"/>
  <c r="K77" i="1"/>
  <c r="L77" i="1"/>
  <c r="M77" i="1"/>
  <c r="N77" i="1"/>
  <c r="O77" i="1"/>
  <c r="P77" i="1"/>
  <c r="Q77" i="1"/>
  <c r="R77" i="1"/>
  <c r="G78" i="1"/>
  <c r="H78" i="1"/>
  <c r="I78" i="1"/>
  <c r="J78" i="1"/>
  <c r="K78" i="1"/>
  <c r="L78" i="1"/>
  <c r="M78" i="1"/>
  <c r="N78" i="1"/>
  <c r="O78" i="1"/>
  <c r="P78" i="1"/>
  <c r="Q78" i="1"/>
  <c r="R78" i="1"/>
  <c r="G79" i="1"/>
  <c r="H79" i="1"/>
  <c r="I79" i="1"/>
  <c r="J79" i="1"/>
  <c r="K79" i="1"/>
  <c r="L79" i="1"/>
  <c r="M79" i="1"/>
  <c r="N79" i="1"/>
  <c r="O79" i="1"/>
  <c r="P79" i="1"/>
  <c r="Q79" i="1"/>
  <c r="R79" i="1"/>
  <c r="G80" i="1"/>
  <c r="H80" i="1"/>
  <c r="I80" i="1"/>
  <c r="J80" i="1"/>
  <c r="K80" i="1"/>
  <c r="L80" i="1"/>
  <c r="M80" i="1"/>
  <c r="N80" i="1"/>
  <c r="O80" i="1"/>
  <c r="P80" i="1"/>
  <c r="Q80" i="1"/>
  <c r="R80" i="1"/>
  <c r="G81" i="1"/>
  <c r="H81" i="1"/>
  <c r="I81" i="1"/>
  <c r="J81" i="1"/>
  <c r="K81" i="1"/>
  <c r="L81" i="1"/>
  <c r="M81" i="1"/>
  <c r="N81" i="1"/>
  <c r="O81" i="1"/>
  <c r="P81" i="1"/>
  <c r="Q81" i="1"/>
  <c r="R81" i="1"/>
  <c r="G82" i="1"/>
  <c r="H82" i="1"/>
  <c r="I82" i="1"/>
  <c r="J82" i="1"/>
  <c r="K82" i="1"/>
  <c r="L82" i="1"/>
  <c r="M82" i="1"/>
  <c r="N82" i="1"/>
  <c r="O82" i="1"/>
  <c r="P82" i="1"/>
  <c r="Q82" i="1"/>
  <c r="R82" i="1"/>
  <c r="G83" i="1"/>
  <c r="H83" i="1"/>
  <c r="I83" i="1"/>
  <c r="J83" i="1"/>
  <c r="K83" i="1"/>
  <c r="L83" i="1"/>
  <c r="M83" i="1"/>
  <c r="N83" i="1"/>
  <c r="O83" i="1"/>
  <c r="P83" i="1"/>
  <c r="Q83" i="1"/>
  <c r="R83" i="1"/>
  <c r="G84" i="1"/>
  <c r="H84" i="1"/>
  <c r="I84" i="1"/>
  <c r="J84" i="1"/>
  <c r="K84" i="1"/>
  <c r="L84" i="1"/>
  <c r="M84" i="1"/>
  <c r="N84" i="1"/>
  <c r="O84" i="1"/>
  <c r="P84" i="1"/>
  <c r="Q84" i="1"/>
  <c r="R84" i="1"/>
  <c r="G85" i="1"/>
  <c r="H85" i="1"/>
  <c r="I85" i="1"/>
  <c r="J85" i="1"/>
  <c r="K85" i="1"/>
  <c r="L85" i="1"/>
  <c r="M85" i="1"/>
  <c r="N85" i="1"/>
  <c r="O85" i="1"/>
  <c r="P85" i="1"/>
  <c r="Q85" i="1"/>
  <c r="R85" i="1"/>
  <c r="G86" i="1"/>
  <c r="H86" i="1"/>
  <c r="I86" i="1"/>
  <c r="J86" i="1"/>
  <c r="K86" i="1"/>
  <c r="L86" i="1"/>
  <c r="M86" i="1"/>
  <c r="N86" i="1"/>
  <c r="O86" i="1"/>
  <c r="P86" i="1"/>
  <c r="Q86" i="1"/>
  <c r="R86" i="1"/>
  <c r="G87" i="1"/>
  <c r="H87" i="1"/>
  <c r="I87" i="1"/>
  <c r="J87" i="1"/>
  <c r="K87" i="1"/>
  <c r="L87" i="1"/>
  <c r="M87" i="1"/>
  <c r="N87" i="1"/>
  <c r="O87" i="1"/>
  <c r="P87" i="1"/>
  <c r="Q87" i="1"/>
  <c r="R87" i="1"/>
  <c r="G88" i="1"/>
  <c r="H88" i="1"/>
  <c r="I88" i="1"/>
  <c r="J88" i="1"/>
  <c r="K88" i="1"/>
  <c r="L88" i="1"/>
  <c r="M88" i="1"/>
  <c r="N88" i="1"/>
  <c r="O88" i="1"/>
  <c r="P88" i="1"/>
  <c r="Q88" i="1"/>
  <c r="R88" i="1"/>
  <c r="G89" i="1"/>
  <c r="H89" i="1"/>
  <c r="I89" i="1"/>
  <c r="J89" i="1"/>
  <c r="K89" i="1"/>
  <c r="L89" i="1"/>
  <c r="M89" i="1"/>
  <c r="N89" i="1"/>
  <c r="O89" i="1"/>
  <c r="P89" i="1"/>
  <c r="Q89" i="1"/>
  <c r="R89" i="1"/>
  <c r="G90" i="1"/>
  <c r="H90" i="1"/>
  <c r="I90" i="1"/>
  <c r="J90" i="1"/>
  <c r="K90" i="1"/>
  <c r="L90" i="1"/>
  <c r="M90" i="1"/>
  <c r="N90" i="1"/>
  <c r="O90" i="1"/>
  <c r="P90" i="1"/>
  <c r="Q90" i="1"/>
  <c r="R90" i="1"/>
  <c r="G91" i="1"/>
  <c r="H91" i="1"/>
  <c r="I91" i="1"/>
  <c r="J91" i="1"/>
  <c r="K91" i="1"/>
  <c r="L91" i="1"/>
  <c r="M91" i="1"/>
  <c r="N91" i="1"/>
  <c r="O91" i="1"/>
  <c r="P91" i="1"/>
  <c r="Q91" i="1"/>
  <c r="R91" i="1"/>
  <c r="G92" i="1"/>
  <c r="H92" i="1"/>
  <c r="I92" i="1"/>
  <c r="J92" i="1"/>
  <c r="K92" i="1"/>
  <c r="L92" i="1"/>
  <c r="M92" i="1"/>
  <c r="N92" i="1"/>
  <c r="O92" i="1"/>
  <c r="P92" i="1"/>
  <c r="Q92" i="1"/>
  <c r="R92" i="1"/>
  <c r="G93" i="1"/>
  <c r="H93" i="1"/>
  <c r="I93" i="1"/>
  <c r="J93" i="1"/>
  <c r="K93" i="1"/>
  <c r="L93" i="1"/>
  <c r="M93" i="1"/>
  <c r="N93" i="1"/>
  <c r="O93" i="1"/>
  <c r="P93" i="1"/>
  <c r="Q93" i="1"/>
  <c r="R93" i="1"/>
  <c r="G94" i="1"/>
  <c r="H94" i="1"/>
  <c r="I94" i="1"/>
  <c r="J94" i="1"/>
  <c r="K94" i="1"/>
  <c r="L94" i="1"/>
  <c r="M94" i="1"/>
  <c r="N94" i="1"/>
  <c r="O94" i="1"/>
  <c r="P94" i="1"/>
  <c r="Q94" i="1"/>
  <c r="R94" i="1"/>
  <c r="G95" i="1"/>
  <c r="H95" i="1"/>
  <c r="I95" i="1"/>
  <c r="J95" i="1"/>
  <c r="K95" i="1"/>
  <c r="L95" i="1"/>
  <c r="M95" i="1"/>
  <c r="N95" i="1"/>
  <c r="O95" i="1"/>
  <c r="P95" i="1"/>
  <c r="Q95" i="1"/>
  <c r="R95" i="1"/>
  <c r="G96" i="1"/>
  <c r="H96" i="1"/>
  <c r="I96" i="1"/>
  <c r="J96" i="1"/>
  <c r="K96" i="1"/>
  <c r="L96" i="1"/>
  <c r="M96" i="1"/>
  <c r="N96" i="1"/>
  <c r="O96" i="1"/>
  <c r="P96" i="1"/>
  <c r="Q96" i="1"/>
  <c r="R96" i="1"/>
  <c r="G97" i="1"/>
  <c r="H97" i="1"/>
  <c r="I97" i="1"/>
  <c r="J97" i="1"/>
  <c r="K97" i="1"/>
  <c r="L97" i="1"/>
  <c r="M97" i="1"/>
  <c r="N97" i="1"/>
  <c r="O97" i="1"/>
  <c r="P97" i="1"/>
  <c r="Q97" i="1"/>
  <c r="R97" i="1"/>
  <c r="G98" i="1"/>
  <c r="H98" i="1"/>
  <c r="I98" i="1"/>
  <c r="J98" i="1"/>
  <c r="K98" i="1"/>
  <c r="L98" i="1"/>
  <c r="M98" i="1"/>
  <c r="N98" i="1"/>
  <c r="O98" i="1"/>
  <c r="P98" i="1"/>
  <c r="Q98" i="1"/>
  <c r="R98" i="1"/>
  <c r="G99" i="1"/>
  <c r="H99" i="1"/>
  <c r="I99" i="1"/>
  <c r="J99" i="1"/>
  <c r="K99" i="1"/>
  <c r="L99" i="1"/>
  <c r="M99" i="1"/>
  <c r="N99" i="1"/>
  <c r="O99" i="1"/>
  <c r="P99" i="1"/>
  <c r="Q99" i="1"/>
  <c r="R99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AU8" i="2"/>
  <c r="FC35" i="1"/>
  <c r="FC36" i="1"/>
  <c r="FC37" i="1"/>
  <c r="FC38" i="1"/>
  <c r="FC39" i="1"/>
  <c r="EK35" i="1"/>
  <c r="EK36" i="1"/>
  <c r="EK37" i="1"/>
  <c r="EK38" i="1"/>
  <c r="EK39" i="1"/>
  <c r="CC35" i="1"/>
  <c r="CC36" i="1"/>
  <c r="CC37" i="1"/>
  <c r="CC38" i="1"/>
  <c r="CC39" i="1"/>
  <c r="BO35" i="1"/>
  <c r="BO36" i="1"/>
  <c r="BO37" i="1"/>
  <c r="BO38" i="1"/>
  <c r="BO39" i="1"/>
  <c r="BA35" i="1"/>
  <c r="BA36" i="1"/>
  <c r="BA37" i="1"/>
  <c r="BA38" i="1"/>
  <c r="BA39" i="1"/>
  <c r="AN35" i="1"/>
  <c r="AN36" i="1"/>
  <c r="AN37" i="1"/>
  <c r="AN38" i="1"/>
  <c r="AN39" i="1"/>
  <c r="AF110" i="2"/>
  <c r="AF109" i="2"/>
  <c r="AF108" i="2"/>
  <c r="DE110" i="1"/>
  <c r="DE109" i="1"/>
  <c r="DS35" i="1"/>
  <c r="DS36" i="1"/>
  <c r="DS37" i="1"/>
  <c r="DS38" i="1"/>
  <c r="DS39" i="1"/>
  <c r="DE35" i="1"/>
  <c r="DE36" i="1"/>
  <c r="DE37" i="1"/>
  <c r="DE38" i="1"/>
  <c r="DE39" i="1"/>
  <c r="CQ35" i="1"/>
  <c r="CQ36" i="1"/>
  <c r="CQ37" i="1"/>
  <c r="CQ38" i="1"/>
  <c r="CQ39" i="1"/>
  <c r="Q111" i="2"/>
  <c r="Q110" i="2"/>
  <c r="Q109" i="2"/>
  <c r="Q108" i="2"/>
  <c r="AU18" i="2"/>
  <c r="AU19" i="2"/>
  <c r="AU20" i="2"/>
  <c r="AU21" i="2"/>
  <c r="AU22" i="2"/>
  <c r="AF18" i="2"/>
  <c r="AF19" i="2"/>
  <c r="AF20" i="2"/>
  <c r="AF21" i="2"/>
  <c r="AF22" i="2"/>
  <c r="Q18" i="2"/>
  <c r="Q19" i="2"/>
  <c r="Q20" i="2"/>
  <c r="Q21" i="2"/>
  <c r="Q22" i="2"/>
  <c r="FC8" i="1"/>
  <c r="FC7" i="1"/>
  <c r="DS112" i="1"/>
  <c r="BO109" i="1"/>
  <c r="F109" i="1"/>
  <c r="F108" i="1"/>
  <c r="S36" i="1" l="1"/>
  <c r="S35" i="1"/>
  <c r="S38" i="1"/>
  <c r="S37" i="1"/>
  <c r="S39" i="1"/>
  <c r="Q24" i="3"/>
  <c r="R24" i="3"/>
  <c r="S24" i="3"/>
  <c r="T24" i="3"/>
  <c r="U24" i="3"/>
  <c r="V24" i="3"/>
  <c r="Q25" i="3"/>
  <c r="R25" i="3"/>
  <c r="S25" i="3"/>
  <c r="T25" i="3"/>
  <c r="U25" i="3"/>
  <c r="V25" i="3"/>
  <c r="Q26" i="3"/>
  <c r="R26" i="3"/>
  <c r="S26" i="3"/>
  <c r="T26" i="3"/>
  <c r="U26" i="3"/>
  <c r="V26" i="3"/>
  <c r="Q27" i="3"/>
  <c r="R27" i="3"/>
  <c r="S27" i="3"/>
  <c r="T27" i="3"/>
  <c r="U27" i="3"/>
  <c r="V27" i="3"/>
  <c r="Q28" i="3"/>
  <c r="R28" i="3"/>
  <c r="S28" i="3"/>
  <c r="T28" i="3"/>
  <c r="U28" i="3"/>
  <c r="V28" i="3"/>
  <c r="Q29" i="3"/>
  <c r="R29" i="3"/>
  <c r="S29" i="3"/>
  <c r="T29" i="3"/>
  <c r="U29" i="3"/>
  <c r="V29" i="3"/>
  <c r="Q15" i="3"/>
  <c r="R15" i="3"/>
  <c r="S15" i="3"/>
  <c r="T15" i="3"/>
  <c r="U15" i="3"/>
  <c r="V15" i="3"/>
  <c r="Q16" i="3"/>
  <c r="R16" i="3"/>
  <c r="S16" i="3"/>
  <c r="T16" i="3"/>
  <c r="U16" i="3"/>
  <c r="V16" i="3"/>
  <c r="Q17" i="3"/>
  <c r="R17" i="3"/>
  <c r="S17" i="3"/>
  <c r="T17" i="3"/>
  <c r="U17" i="3"/>
  <c r="V17" i="3"/>
  <c r="Q18" i="3"/>
  <c r="R18" i="3"/>
  <c r="S18" i="3"/>
  <c r="T18" i="3"/>
  <c r="U18" i="3"/>
  <c r="V18" i="3"/>
  <c r="Q19" i="3"/>
  <c r="R19" i="3"/>
  <c r="S19" i="3"/>
  <c r="T19" i="3"/>
  <c r="U19" i="3"/>
  <c r="V19" i="3"/>
  <c r="Q20" i="3"/>
  <c r="R20" i="3"/>
  <c r="S20" i="3"/>
  <c r="T20" i="3"/>
  <c r="U20" i="3"/>
  <c r="V20" i="3"/>
  <c r="Q21" i="3"/>
  <c r="R21" i="3"/>
  <c r="S21" i="3"/>
  <c r="T21" i="3"/>
  <c r="U21" i="3"/>
  <c r="V21" i="3"/>
  <c r="G7" i="1"/>
  <c r="Q11" i="3" l="1"/>
  <c r="R11" i="3"/>
  <c r="S11" i="3"/>
  <c r="T11" i="3"/>
  <c r="U11" i="3"/>
  <c r="V11" i="3"/>
  <c r="DS111" i="1"/>
  <c r="DS110" i="1"/>
  <c r="DS109" i="1"/>
  <c r="BA109" i="1"/>
  <c r="DS7" i="1" l="1"/>
  <c r="EK71" i="1" l="1"/>
  <c r="EK72" i="1"/>
  <c r="EK73" i="1"/>
  <c r="EK74" i="1"/>
  <c r="EK75" i="1"/>
  <c r="EK76" i="1"/>
  <c r="EK77" i="1"/>
  <c r="EK78" i="1"/>
  <c r="EK79" i="1"/>
  <c r="EK80" i="1"/>
  <c r="EK81" i="1"/>
  <c r="EK82" i="1"/>
  <c r="EK83" i="1"/>
  <c r="EK84" i="1"/>
  <c r="EK85" i="1"/>
  <c r="EK86" i="1"/>
  <c r="EK87" i="1"/>
  <c r="EK88" i="1"/>
  <c r="EK89" i="1"/>
  <c r="EK90" i="1"/>
  <c r="EK91" i="1"/>
  <c r="EK92" i="1"/>
  <c r="EK93" i="1"/>
  <c r="EK94" i="1"/>
  <c r="EK95" i="1"/>
  <c r="EK96" i="1"/>
  <c r="EK97" i="1"/>
  <c r="EK98" i="1"/>
  <c r="EK99" i="1"/>
  <c r="EK100" i="1"/>
  <c r="EK101" i="1"/>
  <c r="EK102" i="1"/>
  <c r="EK103" i="1"/>
  <c r="EK104" i="1"/>
  <c r="EK105" i="1"/>
  <c r="EK106" i="1"/>
  <c r="DS71" i="1"/>
  <c r="DS72" i="1"/>
  <c r="DS73" i="1"/>
  <c r="DS74" i="1"/>
  <c r="DS75" i="1"/>
  <c r="DS76" i="1"/>
  <c r="DS77" i="1"/>
  <c r="DS78" i="1"/>
  <c r="DS79" i="1"/>
  <c r="DS80" i="1"/>
  <c r="DS81" i="1"/>
  <c r="DS82" i="1"/>
  <c r="DS83" i="1"/>
  <c r="DS84" i="1"/>
  <c r="DS85" i="1"/>
  <c r="DS86" i="1"/>
  <c r="DS87" i="1"/>
  <c r="DS88" i="1"/>
  <c r="DS89" i="1"/>
  <c r="DS90" i="1"/>
  <c r="DS91" i="1"/>
  <c r="DS92" i="1"/>
  <c r="DS93" i="1"/>
  <c r="DS94" i="1"/>
  <c r="DS95" i="1"/>
  <c r="DS96" i="1"/>
  <c r="DS97" i="1"/>
  <c r="DS98" i="1"/>
  <c r="DS99" i="1"/>
  <c r="DS100" i="1"/>
  <c r="DS101" i="1"/>
  <c r="DS102" i="1"/>
  <c r="DS103" i="1"/>
  <c r="DS104" i="1"/>
  <c r="DS105" i="1"/>
  <c r="DS106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5" i="1"/>
  <c r="DE96" i="1"/>
  <c r="DE97" i="1"/>
  <c r="DE98" i="1"/>
  <c r="DE99" i="1"/>
  <c r="DE100" i="1"/>
  <c r="DE101" i="1"/>
  <c r="DE102" i="1"/>
  <c r="DE103" i="1"/>
  <c r="DE104" i="1"/>
  <c r="DE105" i="1"/>
  <c r="DE106" i="1"/>
  <c r="CQ71" i="1"/>
  <c r="CQ72" i="1"/>
  <c r="CQ73" i="1"/>
  <c r="CQ74" i="1"/>
  <c r="CQ75" i="1"/>
  <c r="CQ76" i="1"/>
  <c r="CQ77" i="1"/>
  <c r="CQ78" i="1"/>
  <c r="CQ79" i="1"/>
  <c r="CQ80" i="1"/>
  <c r="CQ81" i="1"/>
  <c r="CQ82" i="1"/>
  <c r="CQ83" i="1"/>
  <c r="CQ84" i="1"/>
  <c r="CQ85" i="1"/>
  <c r="CQ86" i="1"/>
  <c r="CQ87" i="1"/>
  <c r="CQ88" i="1"/>
  <c r="CQ89" i="1"/>
  <c r="CQ90" i="1"/>
  <c r="CQ91" i="1"/>
  <c r="CQ92" i="1"/>
  <c r="CQ93" i="1"/>
  <c r="CQ94" i="1"/>
  <c r="CQ95" i="1"/>
  <c r="CQ96" i="1"/>
  <c r="CQ97" i="1"/>
  <c r="CQ98" i="1"/>
  <c r="CQ99" i="1"/>
  <c r="CQ100" i="1"/>
  <c r="CQ101" i="1"/>
  <c r="CQ102" i="1"/>
  <c r="CQ103" i="1"/>
  <c r="CQ104" i="1"/>
  <c r="CQ105" i="1"/>
  <c r="CQ106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CC87" i="1"/>
  <c r="CC88" i="1"/>
  <c r="CC89" i="1"/>
  <c r="CC90" i="1"/>
  <c r="CC91" i="1"/>
  <c r="CC92" i="1"/>
  <c r="CC93" i="1"/>
  <c r="CC94" i="1"/>
  <c r="CC95" i="1"/>
  <c r="CC96" i="1"/>
  <c r="CC97" i="1"/>
  <c r="CC98" i="1"/>
  <c r="CC99" i="1"/>
  <c r="CC100" i="1"/>
  <c r="CC101" i="1"/>
  <c r="CC102" i="1"/>
  <c r="CC103" i="1"/>
  <c r="CC104" i="1"/>
  <c r="CC105" i="1"/>
  <c r="CC106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104" i="1"/>
  <c r="BO105" i="1"/>
  <c r="BO106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7" i="1"/>
  <c r="F107" i="1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H7" i="1"/>
  <c r="I7" i="1"/>
  <c r="J7" i="1"/>
  <c r="K7" i="1"/>
  <c r="L7" i="1"/>
  <c r="M7" i="1"/>
  <c r="N7" i="1"/>
  <c r="O7" i="1"/>
  <c r="P7" i="1"/>
  <c r="Q7" i="1"/>
  <c r="R7" i="1"/>
  <c r="AF7" i="2"/>
  <c r="AF8" i="2"/>
  <c r="AF9" i="2"/>
  <c r="AF10" i="2"/>
  <c r="AF11" i="2"/>
  <c r="AF12" i="2"/>
  <c r="AF13" i="2"/>
  <c r="AF14" i="2"/>
  <c r="AF15" i="2"/>
  <c r="AF16" i="2"/>
  <c r="AF17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6" i="2"/>
  <c r="Q7" i="2"/>
  <c r="Q8" i="2"/>
  <c r="Q9" i="2"/>
  <c r="Q10" i="2"/>
  <c r="Q11" i="2"/>
  <c r="Q12" i="2"/>
  <c r="Q13" i="2"/>
  <c r="Q14" i="2"/>
  <c r="Q15" i="2"/>
  <c r="Q16" i="2"/>
  <c r="Q17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6" i="2"/>
  <c r="Q107" i="2" l="1"/>
  <c r="AF107" i="2"/>
  <c r="AF106" i="2"/>
  <c r="Q106" i="2"/>
  <c r="AU84" i="2"/>
  <c r="AU70" i="2"/>
  <c r="AU91" i="2"/>
  <c r="AU87" i="2"/>
  <c r="AU72" i="2"/>
  <c r="AU76" i="2"/>
  <c r="AU80" i="2"/>
  <c r="AU90" i="2"/>
  <c r="AU85" i="2"/>
  <c r="AU75" i="2"/>
  <c r="AU86" i="2"/>
  <c r="AU92" i="2"/>
  <c r="AU93" i="2"/>
  <c r="AU88" i="2"/>
  <c r="AU78" i="2"/>
  <c r="AU73" i="2"/>
  <c r="AU81" i="2"/>
  <c r="AU71" i="2"/>
  <c r="AU83" i="2"/>
  <c r="AU79" i="2"/>
  <c r="AU74" i="2"/>
  <c r="AU96" i="2"/>
  <c r="AU99" i="2"/>
  <c r="AU82" i="2"/>
  <c r="AU94" i="2"/>
  <c r="AU95" i="2"/>
  <c r="AU89" i="2"/>
  <c r="AU77" i="2"/>
  <c r="AU105" i="2"/>
  <c r="AU104" i="2"/>
  <c r="AU101" i="2"/>
  <c r="AU103" i="2"/>
  <c r="AU102" i="2"/>
  <c r="AU97" i="2"/>
  <c r="AU98" i="2"/>
  <c r="AU100" i="2"/>
  <c r="S99" i="1"/>
  <c r="S102" i="1"/>
  <c r="S76" i="1"/>
  <c r="S73" i="1"/>
  <c r="S93" i="1"/>
  <c r="S106" i="1"/>
  <c r="S96" i="1"/>
  <c r="S90" i="1"/>
  <c r="S75" i="1"/>
  <c r="S103" i="1"/>
  <c r="S80" i="1"/>
  <c r="S101" i="1"/>
  <c r="S83" i="1"/>
  <c r="S78" i="1"/>
  <c r="S104" i="1"/>
  <c r="S86" i="1"/>
  <c r="S95" i="1"/>
  <c r="S98" i="1"/>
  <c r="S71" i="1"/>
  <c r="S84" i="1"/>
  <c r="S105" i="1"/>
  <c r="S97" i="1"/>
  <c r="AU6" i="2"/>
  <c r="FC78" i="1" l="1"/>
  <c r="AN103" i="1"/>
  <c r="AN104" i="1"/>
  <c r="AN84" i="1"/>
  <c r="AN96" i="1"/>
  <c r="AN102" i="1"/>
  <c r="AN90" i="1"/>
  <c r="AN86" i="1"/>
  <c r="AN101" i="1"/>
  <c r="AN76" i="1"/>
  <c r="FC105" i="1"/>
  <c r="AN75" i="1"/>
  <c r="AN71" i="1"/>
  <c r="FC90" i="1"/>
  <c r="FC71" i="1"/>
  <c r="AN83" i="1"/>
  <c r="FC83" i="1"/>
  <c r="FC76" i="1"/>
  <c r="AN106" i="1"/>
  <c r="FC106" i="1"/>
  <c r="AN78" i="1"/>
  <c r="FC84" i="1"/>
  <c r="FC103" i="1"/>
  <c r="FC101" i="1"/>
  <c r="FC104" i="1"/>
  <c r="FC75" i="1"/>
  <c r="FC86" i="1"/>
  <c r="FC102" i="1"/>
  <c r="FC91" i="1"/>
  <c r="AN93" i="1"/>
  <c r="AN73" i="1"/>
  <c r="FC73" i="1"/>
  <c r="AN80" i="1"/>
  <c r="AN98" i="1"/>
  <c r="FC93" i="1"/>
  <c r="FC80" i="1"/>
  <c r="AN99" i="1"/>
  <c r="AN105" i="1"/>
  <c r="FC97" i="1"/>
  <c r="FC96" i="1"/>
  <c r="FC95" i="1"/>
  <c r="AN97" i="1"/>
  <c r="FC98" i="1"/>
  <c r="AN95" i="1"/>
  <c r="FC99" i="1"/>
  <c r="FC10" i="1"/>
  <c r="FC12" i="1"/>
  <c r="FC13" i="1"/>
  <c r="FC11" i="1"/>
  <c r="FC9" i="1"/>
  <c r="AN74" i="1"/>
  <c r="FC74" i="1"/>
  <c r="AN100" i="1"/>
  <c r="FC100" i="1"/>
  <c r="AN89" i="1"/>
  <c r="FC89" i="1"/>
  <c r="AN94" i="1"/>
  <c r="FC94" i="1"/>
  <c r="AN72" i="1"/>
  <c r="FC72" i="1"/>
  <c r="AN92" i="1"/>
  <c r="FC92" i="1"/>
  <c r="AN88" i="1"/>
  <c r="FC88" i="1"/>
  <c r="AN77" i="1"/>
  <c r="FC77" i="1"/>
  <c r="AN91" i="1"/>
  <c r="AN81" i="1"/>
  <c r="FC81" i="1"/>
  <c r="S91" i="1"/>
  <c r="AN79" i="1"/>
  <c r="FC79" i="1"/>
  <c r="AN87" i="1"/>
  <c r="FC87" i="1"/>
  <c r="AN85" i="1"/>
  <c r="FC85" i="1"/>
  <c r="AN82" i="1"/>
  <c r="FC82" i="1"/>
  <c r="S77" i="1"/>
  <c r="S87" i="1"/>
  <c r="S94" i="1"/>
  <c r="S92" i="1"/>
  <c r="S89" i="1"/>
  <c r="S72" i="1"/>
  <c r="S81" i="1"/>
  <c r="S88" i="1"/>
  <c r="S85" i="1"/>
  <c r="S82" i="1"/>
  <c r="S74" i="1"/>
  <c r="S79" i="1"/>
  <c r="S100" i="1"/>
  <c r="R8" i="3"/>
  <c r="R9" i="3"/>
  <c r="R10" i="3"/>
  <c r="R12" i="3"/>
  <c r="R13" i="3"/>
  <c r="R14" i="3"/>
  <c r="R22" i="3"/>
  <c r="R23" i="3"/>
  <c r="R30" i="3"/>
  <c r="R7" i="3"/>
  <c r="R31" i="3" l="1"/>
  <c r="R32" i="3"/>
  <c r="S8" i="3" l="1"/>
  <c r="S9" i="3"/>
  <c r="S10" i="3"/>
  <c r="S12" i="3"/>
  <c r="S13" i="3"/>
  <c r="S14" i="3"/>
  <c r="S22" i="3"/>
  <c r="S23" i="3"/>
  <c r="S30" i="3"/>
  <c r="T8" i="3"/>
  <c r="T9" i="3"/>
  <c r="T10" i="3"/>
  <c r="T12" i="3"/>
  <c r="T13" i="3"/>
  <c r="T14" i="3"/>
  <c r="T22" i="3"/>
  <c r="T23" i="3"/>
  <c r="T30" i="3"/>
  <c r="U8" i="3"/>
  <c r="U9" i="3"/>
  <c r="U10" i="3"/>
  <c r="U12" i="3"/>
  <c r="U13" i="3"/>
  <c r="U14" i="3"/>
  <c r="U22" i="3"/>
  <c r="U23" i="3"/>
  <c r="U30" i="3"/>
  <c r="V8" i="3"/>
  <c r="V9" i="3"/>
  <c r="V10" i="3"/>
  <c r="V12" i="3"/>
  <c r="V13" i="3"/>
  <c r="V14" i="3"/>
  <c r="V22" i="3"/>
  <c r="V23" i="3"/>
  <c r="V30" i="3"/>
  <c r="V7" i="3"/>
  <c r="U7" i="3"/>
  <c r="T7" i="3"/>
  <c r="S7" i="3"/>
  <c r="FC70" i="1"/>
  <c r="FC69" i="1"/>
  <c r="FC68" i="1"/>
  <c r="FC67" i="1"/>
  <c r="FC66" i="1"/>
  <c r="FC65" i="1"/>
  <c r="FC64" i="1"/>
  <c r="FC63" i="1"/>
  <c r="FC62" i="1"/>
  <c r="FC61" i="1"/>
  <c r="FC60" i="1"/>
  <c r="FC59" i="1"/>
  <c r="FC58" i="1"/>
  <c r="FC57" i="1"/>
  <c r="FC56" i="1"/>
  <c r="FC55" i="1"/>
  <c r="FC54" i="1"/>
  <c r="FC53" i="1"/>
  <c r="FC52" i="1"/>
  <c r="FC51" i="1"/>
  <c r="FC50" i="1"/>
  <c r="FC49" i="1"/>
  <c r="FC48" i="1"/>
  <c r="FC47" i="1"/>
  <c r="FC46" i="1"/>
  <c r="FC45" i="1"/>
  <c r="FC44" i="1"/>
  <c r="FC43" i="1"/>
  <c r="FC42" i="1"/>
  <c r="FC41" i="1"/>
  <c r="FC40" i="1"/>
  <c r="FC34" i="1"/>
  <c r="FC33" i="1"/>
  <c r="FC32" i="1"/>
  <c r="FC31" i="1"/>
  <c r="FC30" i="1"/>
  <c r="FC29" i="1"/>
  <c r="FC28" i="1"/>
  <c r="FC27" i="1"/>
  <c r="FC26" i="1"/>
  <c r="FC25" i="1"/>
  <c r="FC24" i="1"/>
  <c r="FC23" i="1"/>
  <c r="FC22" i="1"/>
  <c r="FC21" i="1"/>
  <c r="FC20" i="1"/>
  <c r="FC19" i="1"/>
  <c r="FC18" i="1"/>
  <c r="FC17" i="1"/>
  <c r="FC16" i="1"/>
  <c r="FC15" i="1"/>
  <c r="FC14" i="1"/>
  <c r="EK9" i="1"/>
  <c r="EK8" i="1"/>
  <c r="EK54" i="1"/>
  <c r="EK10" i="1"/>
  <c r="EK11" i="1"/>
  <c r="EK12" i="1"/>
  <c r="EK13" i="1"/>
  <c r="EK14" i="1"/>
  <c r="EK15" i="1"/>
  <c r="EK16" i="1"/>
  <c r="EK17" i="1"/>
  <c r="EK18" i="1"/>
  <c r="EK19" i="1"/>
  <c r="EK20" i="1"/>
  <c r="EK21" i="1"/>
  <c r="EK22" i="1"/>
  <c r="EK23" i="1"/>
  <c r="EK24" i="1"/>
  <c r="EK25" i="1"/>
  <c r="EK26" i="1"/>
  <c r="EK27" i="1"/>
  <c r="EK28" i="1"/>
  <c r="EK29" i="1"/>
  <c r="EK30" i="1"/>
  <c r="EK31" i="1"/>
  <c r="EK32" i="1"/>
  <c r="EK33" i="1"/>
  <c r="EK34" i="1"/>
  <c r="EK40" i="1"/>
  <c r="EK41" i="1"/>
  <c r="EK42" i="1"/>
  <c r="EK43" i="1"/>
  <c r="EK44" i="1"/>
  <c r="EK45" i="1"/>
  <c r="EK46" i="1"/>
  <c r="EK47" i="1"/>
  <c r="EK48" i="1"/>
  <c r="EK49" i="1"/>
  <c r="EK50" i="1"/>
  <c r="EK51" i="1"/>
  <c r="EK52" i="1"/>
  <c r="EK53" i="1"/>
  <c r="EK55" i="1"/>
  <c r="EK56" i="1"/>
  <c r="EK57" i="1"/>
  <c r="EK58" i="1"/>
  <c r="EK59" i="1"/>
  <c r="EK60" i="1"/>
  <c r="EK61" i="1"/>
  <c r="EK62" i="1"/>
  <c r="EK63" i="1"/>
  <c r="EK64" i="1"/>
  <c r="EK65" i="1"/>
  <c r="EK66" i="1"/>
  <c r="EK67" i="1"/>
  <c r="EK68" i="1"/>
  <c r="EK69" i="1"/>
  <c r="EK70" i="1"/>
  <c r="EK7" i="1"/>
  <c r="EK108" i="1" l="1"/>
  <c r="EK107" i="1"/>
  <c r="FC108" i="1"/>
  <c r="FC107" i="1"/>
  <c r="CQ109" i="1"/>
  <c r="CQ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Q44" i="1"/>
  <c r="CQ43" i="1"/>
  <c r="CQ42" i="1"/>
  <c r="CQ41" i="1"/>
  <c r="CQ40" i="1"/>
  <c r="CQ34" i="1"/>
  <c r="CQ33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C109" i="1"/>
  <c r="CC70" i="1"/>
  <c r="CC69" i="1"/>
  <c r="CC68" i="1"/>
  <c r="CC67" i="1"/>
  <c r="CC66" i="1"/>
  <c r="CC65" i="1"/>
  <c r="CC64" i="1"/>
  <c r="CC63" i="1"/>
  <c r="CC62" i="1"/>
  <c r="CC61" i="1"/>
  <c r="CC60" i="1"/>
  <c r="CC59" i="1"/>
  <c r="CC58" i="1"/>
  <c r="CC57" i="1"/>
  <c r="CC56" i="1"/>
  <c r="CC55" i="1"/>
  <c r="CC54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40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Q108" i="1" l="1"/>
  <c r="CQ107" i="1"/>
  <c r="CC108" i="1"/>
  <c r="CC107" i="1"/>
  <c r="AN43" i="1" l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2" i="1"/>
  <c r="AN41" i="1"/>
  <c r="AN40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DS70" i="1"/>
  <c r="DS69" i="1"/>
  <c r="DS68" i="1"/>
  <c r="DS67" i="1"/>
  <c r="DS66" i="1"/>
  <c r="DS65" i="1"/>
  <c r="DS64" i="1"/>
  <c r="DS63" i="1"/>
  <c r="DS62" i="1"/>
  <c r="DS61" i="1"/>
  <c r="DS60" i="1"/>
  <c r="DS59" i="1"/>
  <c r="DS58" i="1"/>
  <c r="DS57" i="1"/>
  <c r="DS56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S11" i="1"/>
  <c r="DS10" i="1"/>
  <c r="DS9" i="1"/>
  <c r="DS8" i="1"/>
  <c r="DE70" i="1"/>
  <c r="DE69" i="1"/>
  <c r="DE68" i="1"/>
  <c r="DE67" i="1"/>
  <c r="DE66" i="1"/>
  <c r="DE65" i="1"/>
  <c r="DE64" i="1"/>
  <c r="DE63" i="1"/>
  <c r="DE62" i="1"/>
  <c r="DE61" i="1"/>
  <c r="DE60" i="1"/>
  <c r="DE59" i="1"/>
  <c r="DE58" i="1"/>
  <c r="DE57" i="1"/>
  <c r="DE56" i="1"/>
  <c r="DE55" i="1"/>
  <c r="DE54" i="1"/>
  <c r="DE53" i="1"/>
  <c r="DE52" i="1"/>
  <c r="DE51" i="1"/>
  <c r="DE50" i="1"/>
  <c r="DE49" i="1"/>
  <c r="DE48" i="1"/>
  <c r="DE47" i="1"/>
  <c r="DE46" i="1"/>
  <c r="DE45" i="1"/>
  <c r="DE44" i="1"/>
  <c r="DE43" i="1"/>
  <c r="DE42" i="1"/>
  <c r="DE41" i="1"/>
  <c r="DE40" i="1"/>
  <c r="DE34" i="1"/>
  <c r="DE33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E13" i="1"/>
  <c r="DE12" i="1"/>
  <c r="DE11" i="1"/>
  <c r="DE10" i="1"/>
  <c r="DE9" i="1"/>
  <c r="DE8" i="1"/>
  <c r="DE7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8" i="1"/>
  <c r="BO7" i="1"/>
  <c r="BO108" i="1" l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8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AN107" i="1"/>
  <c r="AN108" i="1"/>
  <c r="S108" i="1" l="1"/>
  <c r="S107" i="1"/>
  <c r="Q30" i="3" l="1"/>
  <c r="Q12" i="3" l="1"/>
  <c r="Q23" i="3" l="1"/>
  <c r="Q22" i="3"/>
  <c r="Q14" i="3"/>
  <c r="Q13" i="3"/>
  <c r="Q10" i="3"/>
  <c r="Q9" i="3"/>
  <c r="Q8" i="3"/>
  <c r="Q7" i="3"/>
  <c r="Q31" i="3" l="1"/>
  <c r="Q32" i="3"/>
  <c r="S32" i="3"/>
  <c r="U32" i="3"/>
  <c r="V32" i="3"/>
  <c r="T32" i="3"/>
  <c r="S31" i="3"/>
  <c r="T31" i="3"/>
  <c r="U31" i="3"/>
  <c r="V31" i="3"/>
  <c r="AU14" i="2" l="1"/>
  <c r="AU42" i="2"/>
  <c r="AU57" i="2"/>
  <c r="AU59" i="2"/>
  <c r="AU69" i="2" l="1"/>
  <c r="AU66" i="2"/>
  <c r="AU60" i="2"/>
  <c r="AU55" i="2"/>
  <c r="AU40" i="2"/>
  <c r="AU30" i="2"/>
  <c r="AU27" i="2"/>
  <c r="AU24" i="2"/>
  <c r="AU12" i="2"/>
  <c r="AU47" i="2"/>
  <c r="AU46" i="2"/>
  <c r="AU31" i="2"/>
  <c r="AU62" i="2"/>
  <c r="AU32" i="2"/>
  <c r="AU28" i="2"/>
  <c r="AU53" i="2"/>
  <c r="AU68" i="2"/>
  <c r="AU29" i="2"/>
  <c r="AU51" i="2"/>
  <c r="AU37" i="2"/>
  <c r="AU56" i="2"/>
  <c r="AU54" i="2"/>
  <c r="AU43" i="2"/>
  <c r="AU41" i="2"/>
  <c r="AU39" i="2"/>
  <c r="AU23" i="2"/>
  <c r="AU15" i="2"/>
  <c r="AU9" i="2"/>
  <c r="AU7" i="2"/>
  <c r="AU50" i="2"/>
  <c r="AU34" i="2"/>
  <c r="AU33" i="2"/>
  <c r="AU16" i="2"/>
  <c r="AU58" i="2"/>
  <c r="AU36" i="2"/>
  <c r="AU26" i="2"/>
  <c r="AU25" i="2"/>
  <c r="AU17" i="2"/>
  <c r="AU13" i="2"/>
  <c r="AU10" i="2"/>
  <c r="AU67" i="2"/>
  <c r="AU65" i="2"/>
  <c r="AU64" i="2"/>
  <c r="AU63" i="2"/>
  <c r="AU61" i="2"/>
  <c r="AU52" i="2"/>
  <c r="AU49" i="2"/>
  <c r="AU48" i="2"/>
  <c r="AU45" i="2"/>
  <c r="AU44" i="2"/>
  <c r="AU38" i="2"/>
  <c r="AU35" i="2"/>
  <c r="AU11" i="2"/>
  <c r="AU107" i="2" l="1"/>
  <c r="AU106" i="2"/>
  <c r="DS107" i="1" l="1"/>
  <c r="DS108" i="1"/>
  <c r="DE108" i="1"/>
  <c r="DE107" i="1"/>
  <c r="BA108" i="1"/>
  <c r="BA107" i="1"/>
  <c r="BO107" i="1"/>
</calcChain>
</file>

<file path=xl/sharedStrings.xml><?xml version="1.0" encoding="utf-8"?>
<sst xmlns="http://schemas.openxmlformats.org/spreadsheetml/2006/main" count="555" uniqueCount="186">
  <si>
    <r>
      <t xml:space="preserve">Código: </t>
    </r>
    <r>
      <rPr>
        <sz val="11"/>
        <rFont val="Verdana"/>
        <family val="2"/>
      </rPr>
      <t>GCI-VH-F001</t>
    </r>
  </si>
  <si>
    <r>
      <t xml:space="preserve">Código: </t>
    </r>
    <r>
      <rPr>
        <sz val="11"/>
        <rFont val="Verdana"/>
        <family val="2"/>
      </rPr>
      <t>GDI-Fxxx</t>
    </r>
  </si>
  <si>
    <r>
      <t xml:space="preserve">Versión: </t>
    </r>
    <r>
      <rPr>
        <sz val="11"/>
        <rFont val="Verdana"/>
        <family val="2"/>
      </rPr>
      <t>01</t>
    </r>
  </si>
  <si>
    <r>
      <t xml:space="preserve">ESTADÍSTICAS CONSOLIDADAS
ÁREA OPERATIVA </t>
    </r>
    <r>
      <rPr>
        <b/>
        <sz val="11"/>
        <color rgb="FF00B050"/>
        <rFont val="Verdana"/>
        <family val="2"/>
      </rPr>
      <t xml:space="preserve">XX - NOMBRE. </t>
    </r>
    <r>
      <rPr>
        <b/>
        <sz val="11"/>
        <rFont val="Verdana"/>
        <family val="2"/>
      </rPr>
      <t xml:space="preserve">AÑO </t>
    </r>
    <r>
      <rPr>
        <b/>
        <sz val="11"/>
        <color rgb="FF00B050"/>
        <rFont val="Verdana"/>
        <family val="2"/>
      </rPr>
      <t>XXXX.</t>
    </r>
  </si>
  <si>
    <r>
      <t xml:space="preserve">Fecha: </t>
    </r>
    <r>
      <rPr>
        <sz val="11"/>
        <rFont val="Verdana"/>
        <family val="2"/>
      </rPr>
      <t>17/02/2025</t>
    </r>
  </si>
  <si>
    <r>
      <t xml:space="preserve">Fecha: </t>
    </r>
    <r>
      <rPr>
        <sz val="11"/>
        <rFont val="Verdana"/>
        <family val="2"/>
      </rPr>
      <t>XXXXXXX</t>
    </r>
  </si>
  <si>
    <t>No.</t>
  </si>
  <si>
    <t>CODIGO</t>
  </si>
  <si>
    <t>ESTACION</t>
  </si>
  <si>
    <t>CORRIENTE</t>
  </si>
  <si>
    <t>CAT</t>
  </si>
  <si>
    <t>E_CNE</t>
  </si>
  <si>
    <t xml:space="preserve"> NIVELES</t>
  </si>
  <si>
    <t>CURVA GASTO</t>
  </si>
  <si>
    <t>CAUDALES</t>
  </si>
  <si>
    <t>AFOROS LÍQUIDOS</t>
  </si>
  <si>
    <t>PERFILES TRANSVERSALES</t>
  </si>
  <si>
    <t>COTA CERO</t>
  </si>
  <si>
    <t>GRADIENTES HIDRÁULICOS</t>
  </si>
  <si>
    <t>AFOROS SÓLIDOS</t>
  </si>
  <si>
    <t>MUESTRAS DIARIAS</t>
  </si>
  <si>
    <t>ECUACIÓN DE CONCENTRACION</t>
  </si>
  <si>
    <t>SERIE DE CONCENTRACIÓN</t>
  </si>
  <si>
    <t xml:space="preserve"> ECUACIÓN DE TRANSPORTE</t>
  </si>
  <si>
    <t>SERIE DE TRANSPORTE</t>
  </si>
  <si>
    <t>E</t>
  </si>
  <si>
    <t>F</t>
  </si>
  <si>
    <t>M</t>
  </si>
  <si>
    <t>A</t>
  </si>
  <si>
    <t>J</t>
  </si>
  <si>
    <t>S</t>
  </si>
  <si>
    <t>O</t>
  </si>
  <si>
    <t>N</t>
  </si>
  <si>
    <t>D</t>
  </si>
  <si>
    <t>TOTAL</t>
  </si>
  <si>
    <t>VIGENTE</t>
  </si>
  <si>
    <t>EN CONSTRUCCION</t>
  </si>
  <si>
    <t>EN REVISIÓN</t>
  </si>
  <si>
    <t>GRUPO</t>
  </si>
  <si>
    <t>No. Curva</t>
  </si>
  <si>
    <t>Fecha inicio vigencia</t>
  </si>
  <si>
    <t>Periodo de vigencia curva anterior</t>
  </si>
  <si>
    <t>Periodo de vigencia curva en revisión</t>
  </si>
  <si>
    <t>OBSERVACIONES</t>
  </si>
  <si>
    <t>DE 
BALANCE</t>
  </si>
  <si>
    <t>No. de ecuación</t>
  </si>
  <si>
    <t>Periodo de vigencia ecuación en revisión</t>
  </si>
  <si>
    <t>PC</t>
  </si>
  <si>
    <t>∑A</t>
  </si>
  <si>
    <t>∑Meses AO</t>
  </si>
  <si>
    <t>∑Meses</t>
  </si>
  <si>
    <t>∑EM</t>
  </si>
  <si>
    <t>∑Estaciones</t>
  </si>
  <si>
    <t>∑S</t>
  </si>
  <si>
    <t>∑PC</t>
  </si>
  <si>
    <t>∑PP</t>
  </si>
  <si>
    <t>Nota: Ocultar las filas excedentes</t>
  </si>
  <si>
    <t>∑PR</t>
  </si>
  <si>
    <t>∑IN</t>
  </si>
  <si>
    <t>Fecha última consulta:</t>
  </si>
  <si>
    <t>∑SD</t>
  </si>
  <si>
    <t>DHIME: dd/mm/aaaa</t>
  </si>
  <si>
    <t>CNE: dd/mm/aaaa</t>
  </si>
  <si>
    <t>Polaris: dd/mm/aaaa</t>
  </si>
  <si>
    <t>CONVENCIONES</t>
  </si>
  <si>
    <t>SERIES MENSUALES</t>
  </si>
  <si>
    <t>CATEGORÍA ESTACIÓN</t>
  </si>
  <si>
    <t>ESTADO DE LA ESTACIÓN EN CATÁLOGO</t>
  </si>
  <si>
    <t>Información capturada en DHIME (&gt; 16 días reportados)</t>
  </si>
  <si>
    <t>LM</t>
  </si>
  <si>
    <t>Limnimétrica</t>
  </si>
  <si>
    <t>Activa</t>
  </si>
  <si>
    <t>IN</t>
  </si>
  <si>
    <t>Datos incompletos (&lt;15 días reportados)</t>
  </si>
  <si>
    <t>LG</t>
  </si>
  <si>
    <t>Limnigráfica</t>
  </si>
  <si>
    <t>EM</t>
  </si>
  <si>
    <t>En mantenimiento</t>
  </si>
  <si>
    <t>PP</t>
  </si>
  <si>
    <t>MD en sede pendientes por procesar</t>
  </si>
  <si>
    <t xml:space="preserve">Suspendida </t>
  </si>
  <si>
    <t>MD procesadas pendientes por capturar en DHIME</t>
  </si>
  <si>
    <t>PR</t>
  </si>
  <si>
    <t>MD pendientes por retirar en campo</t>
  </si>
  <si>
    <t>SD</t>
  </si>
  <si>
    <t>No hay información</t>
  </si>
  <si>
    <r>
      <t xml:space="preserve">INVENTARIO INFORMACIÓN DE NIVELES
ÁREA OPERATIVA </t>
    </r>
    <r>
      <rPr>
        <b/>
        <sz val="11"/>
        <color rgb="FF00B050"/>
        <rFont val="Verdana"/>
        <family val="2"/>
      </rPr>
      <t>XX - NOMBRE</t>
    </r>
    <r>
      <rPr>
        <b/>
        <sz val="11"/>
        <rFont val="Verdana"/>
        <family val="2"/>
      </rPr>
      <t xml:space="preserve">. AÑO </t>
    </r>
    <r>
      <rPr>
        <b/>
        <sz val="11"/>
        <color rgb="FF00B050"/>
        <rFont val="Verdana"/>
        <family val="2"/>
      </rPr>
      <t>XXXX</t>
    </r>
    <r>
      <rPr>
        <b/>
        <sz val="11"/>
        <rFont val="Verdana"/>
        <family val="2"/>
      </rPr>
      <t>.</t>
    </r>
  </si>
  <si>
    <t>AUT</t>
  </si>
  <si>
    <t>SERIE NIVEL_H</t>
  </si>
  <si>
    <t>ESTADO ESTACIÓN AUT</t>
  </si>
  <si>
    <t xml:space="preserve">OBSERVACIONES </t>
  </si>
  <si>
    <t>CONF</t>
  </si>
  <si>
    <t>CONFIGURACIÓN DE LA ESTACIÓN EN AQTS</t>
  </si>
  <si>
    <t>Información capturada en DHIME (≥16 días reportados)</t>
  </si>
  <si>
    <t>En línea</t>
  </si>
  <si>
    <t>Para la construcción de la serie se toman los datos de la estación convencional</t>
  </si>
  <si>
    <t>Datos incompletos (≤15 días reportados)</t>
  </si>
  <si>
    <t>Transmite con retraso</t>
  </si>
  <si>
    <t>Para la construcción de la serie se toman los datos de la estación automática</t>
  </si>
  <si>
    <t>Datos pendientes por capturar en DHIME</t>
  </si>
  <si>
    <t>ST</t>
  </si>
  <si>
    <t>Sin transmisión</t>
  </si>
  <si>
    <t>AUT+LM</t>
  </si>
  <si>
    <t>Para la coststrucción de la serie se toman de la estación automática; cuando no existen, se completa con datos de la estación convencional</t>
  </si>
  <si>
    <t>Datos pendientes por retirar en campo</t>
  </si>
  <si>
    <t>X</t>
  </si>
  <si>
    <t>LM+AUT</t>
  </si>
  <si>
    <t>Para la coststrucción de la serie se toman de la estación convencional; cuando no existen, se completa con datos de la estación automática</t>
  </si>
  <si>
    <t>No hay ninguna información en ese mes</t>
  </si>
  <si>
    <t>Fuera de servicio</t>
  </si>
  <si>
    <t>NA</t>
  </si>
  <si>
    <t>No cuenta con sensor automático</t>
  </si>
  <si>
    <r>
      <t>INVENTARIO INFORMACIÓN MUESTRAS DIARIAS DE SEDIMENTOS 
ÁREA OPERATIVA</t>
    </r>
    <r>
      <rPr>
        <b/>
        <sz val="11"/>
        <color rgb="FF00B050"/>
        <rFont val="Verdana"/>
        <family val="2"/>
      </rPr>
      <t xml:space="preserve"> XX - NOMBRE</t>
    </r>
    <r>
      <rPr>
        <b/>
        <sz val="11"/>
        <rFont val="Verdana"/>
        <family val="2"/>
      </rPr>
      <t xml:space="preserve">. AÑO </t>
    </r>
    <r>
      <rPr>
        <b/>
        <sz val="11"/>
        <color rgb="FF00B050"/>
        <rFont val="Verdana"/>
        <family val="2"/>
      </rPr>
      <t>XXXX</t>
    </r>
    <r>
      <rPr>
        <b/>
        <sz val="11"/>
        <rFont val="Verdana"/>
        <family val="2"/>
      </rPr>
      <t>.</t>
    </r>
  </si>
  <si>
    <t>MESES</t>
  </si>
  <si>
    <t xml:space="preserve">TOTAL </t>
  </si>
  <si>
    <t>REPORTADO EN DHIME (serie completa)</t>
  </si>
  <si>
    <t>REPORTADO EN DHIME (serie incompleta)</t>
  </si>
  <si>
    <t>PENDIENTE POR PROCESAR EN LABORATORIO</t>
  </si>
  <si>
    <t>PENDIENTE POR CAPTURAR EN DHIME</t>
  </si>
  <si>
    <t>PENDIENTE POR RETIRAR EN CAMPO</t>
  </si>
  <si>
    <t>SIN INFORMACIÓN</t>
  </si>
  <si>
    <t>TOTAL MESES ÁREA OPERATIVA</t>
  </si>
  <si>
    <t>TOTAL ESTACIONES</t>
  </si>
  <si>
    <r>
      <t>Información capturada en DHIME (</t>
    </r>
    <r>
      <rPr>
        <sz val="11"/>
        <rFont val="Aptos Narrow"/>
        <family val="2"/>
      </rPr>
      <t>≥</t>
    </r>
    <r>
      <rPr>
        <sz val="11"/>
        <rFont val="Verdana"/>
        <family val="2"/>
      </rPr>
      <t>16 días reportados)</t>
    </r>
  </si>
  <si>
    <r>
      <t>Datos incompletos (</t>
    </r>
    <r>
      <rPr>
        <sz val="11"/>
        <rFont val="Aptos Narrow"/>
        <family val="2"/>
      </rPr>
      <t>≤</t>
    </r>
    <r>
      <rPr>
        <sz val="11"/>
        <rFont val="Verdana"/>
        <family val="2"/>
      </rPr>
      <t>15 días reportados)</t>
    </r>
  </si>
  <si>
    <r>
      <rPr>
        <b/>
        <sz val="11"/>
        <rFont val="Verdana"/>
        <family val="2"/>
      </rPr>
      <t xml:space="preserve">Código: </t>
    </r>
    <r>
      <rPr>
        <sz val="11"/>
        <rFont val="Verdana"/>
        <family val="2"/>
      </rPr>
      <t xml:space="preserve">GCI-VH-F001
</t>
    </r>
    <r>
      <rPr>
        <b/>
        <sz val="11"/>
        <rFont val="Verdana"/>
        <family val="2"/>
      </rPr>
      <t>Versión:</t>
    </r>
    <r>
      <rPr>
        <sz val="11"/>
        <rFont val="Verdana"/>
        <family val="2"/>
      </rPr>
      <t xml:space="preserve"> 01
</t>
    </r>
    <r>
      <rPr>
        <b/>
        <sz val="11"/>
        <rFont val="Verdana"/>
        <family val="2"/>
      </rPr>
      <t>Fecha</t>
    </r>
    <r>
      <rPr>
        <sz val="11"/>
        <rFont val="Verdana"/>
        <family val="2"/>
      </rPr>
      <t>: 17/02/2025</t>
    </r>
  </si>
  <si>
    <t>Instrucciones de diligenciamiento del formato</t>
  </si>
  <si>
    <t>Objetivo</t>
  </si>
  <si>
    <t>Realizar el inventario del estado de captura y procesamiento de los datos de las variables hidrológicas, la generación de series derivadas, curvas de gasto y ecuaciones de concentración y transporte de sedimentos en el Sistema de Información para la gestión de datos Hidrológicos y Meteorológicos – DHIME en el año de vigencia a validar para las 11 áreas operativas.</t>
  </si>
  <si>
    <t>Alcance</t>
  </si>
  <si>
    <t>El presente formato es diligenciado por los verificadores de hidrología de las áreas operativas, así como revisado y complementado por los profesionales del Grupo de Monitoreo Hidrológico - GMH, encargados de la validación de datos que han sido colectados y capturados en el DHIME, con el fin de retroalimentar al área operativa sobre el estado de captura y difusión de información.
Este formato debe diligenciarse y/o actualizarse en los siguientes casos: al iniciar el proceso de validación de cada variable, cuando se realicen nuevas capturas de información, cuando se hagan ajustes de las series capturadas debido a inconsistencias identificadas durante la revisión, entre otros.</t>
  </si>
  <si>
    <t>HOJA "Parte A. Consolidado"</t>
  </si>
  <si>
    <t>Campo formato</t>
  </si>
  <si>
    <t>Descripción</t>
  </si>
  <si>
    <t xml:space="preserve">No. </t>
  </si>
  <si>
    <t>Consecutivo de la estación</t>
  </si>
  <si>
    <t>CÓDIGO</t>
  </si>
  <si>
    <t>Código único de identificación de la estación</t>
  </si>
  <si>
    <t>ESTACIÓN</t>
  </si>
  <si>
    <t>Nombre de la estación</t>
  </si>
  <si>
    <t>Nombre de la corriente hídrica en la que se encuentra localizada la estación</t>
  </si>
  <si>
    <r>
      <t xml:space="preserve">Categoría de la estación. 
Valores válidos: 
</t>
    </r>
    <r>
      <rPr>
        <b/>
        <sz val="11"/>
        <color theme="1"/>
        <rFont val="Verdana"/>
        <family val="2"/>
      </rPr>
      <t>LM</t>
    </r>
    <r>
      <rPr>
        <sz val="11"/>
        <color theme="1"/>
        <rFont val="Verdana"/>
        <family val="2"/>
      </rPr>
      <t xml:space="preserve">: Limnimétrica
</t>
    </r>
    <r>
      <rPr>
        <b/>
        <sz val="11"/>
        <color theme="1"/>
        <rFont val="Verdana"/>
        <family val="2"/>
      </rPr>
      <t>LG:</t>
    </r>
    <r>
      <rPr>
        <sz val="11"/>
        <color theme="1"/>
        <rFont val="Verdana"/>
        <family val="2"/>
      </rPr>
      <t xml:space="preserve"> Limnigráfica</t>
    </r>
  </si>
  <si>
    <r>
      <t xml:space="preserve">Estado en el que se encuentra la estación en el Catálogo Nacional de Estaciones - CNE.
Valores válidos:
</t>
    </r>
    <r>
      <rPr>
        <b/>
        <sz val="11"/>
        <color theme="1"/>
        <rFont val="Verdana"/>
        <family val="2"/>
      </rPr>
      <t>A:</t>
    </r>
    <r>
      <rPr>
        <sz val="11"/>
        <color theme="1"/>
        <rFont val="Verdana"/>
        <family val="2"/>
      </rPr>
      <t xml:space="preserve"> Activa
</t>
    </r>
    <r>
      <rPr>
        <b/>
        <sz val="11"/>
        <color theme="1"/>
        <rFont val="Verdana"/>
        <family val="2"/>
      </rPr>
      <t>EM:</t>
    </r>
    <r>
      <rPr>
        <sz val="11"/>
        <color theme="1"/>
        <rFont val="Verdana"/>
        <family val="2"/>
      </rPr>
      <t xml:space="preserve"> En mantenimiento
</t>
    </r>
    <r>
      <rPr>
        <b/>
        <sz val="11"/>
        <color theme="1"/>
        <rFont val="Verdana"/>
        <family val="2"/>
      </rPr>
      <t xml:space="preserve">S: </t>
    </r>
    <r>
      <rPr>
        <sz val="11"/>
        <color theme="1"/>
        <rFont val="Verdana"/>
        <family val="2"/>
      </rPr>
      <t>Suspendida. Aplica en casos en que la estación sea suspendida durante la vigencia de validación.</t>
    </r>
  </si>
  <si>
    <t>NIVELES</t>
  </si>
  <si>
    <r>
      <t xml:space="preserve">La información aquí registrada proviene automáticamente de la hoja "Parte B. Niveles", serie NIVEL_H. 
Valores válidos: 
</t>
    </r>
    <r>
      <rPr>
        <b/>
        <sz val="11"/>
        <color theme="1"/>
        <rFont val="Verdana"/>
        <family val="2"/>
      </rPr>
      <t>0:</t>
    </r>
    <r>
      <rPr>
        <sz val="11"/>
        <color theme="1"/>
        <rFont val="Verdana"/>
        <family val="2"/>
      </rPr>
      <t xml:space="preserve"> Sin datos suficientes para configuración de la serie mensual
</t>
    </r>
    <r>
      <rPr>
        <b/>
        <sz val="11"/>
        <color theme="1"/>
        <rFont val="Verdana"/>
        <family val="2"/>
      </rPr>
      <t xml:space="preserve">1: </t>
    </r>
    <r>
      <rPr>
        <sz val="11"/>
        <color theme="1"/>
        <rFont val="Verdana"/>
        <family val="2"/>
      </rPr>
      <t>Con datos suficientes para configuración de la serie mensual</t>
    </r>
  </si>
  <si>
    <r>
      <t xml:space="preserve">Se incluye la información referente al estado y fechas de vigencia de la curva de gasto de la estación. Tener en cuenta que una curva sólo puede estar en uno de los tres estados referidos (Vigente, en construcción o en revisión), motivo por el cual </t>
    </r>
    <r>
      <rPr>
        <u/>
        <sz val="11"/>
        <color theme="1"/>
        <rFont val="Verdana"/>
        <family val="2"/>
      </rPr>
      <t>sólo se debe diligenciar una de estas columnas por estación</t>
    </r>
    <r>
      <rPr>
        <sz val="11"/>
        <color theme="1"/>
        <rFont val="Verdana"/>
        <family val="2"/>
      </rPr>
      <t xml:space="preserve">.
</t>
    </r>
    <r>
      <rPr>
        <b/>
        <sz val="11"/>
        <color theme="1"/>
        <rFont val="Verdana"/>
        <family val="2"/>
      </rPr>
      <t>Vigente:</t>
    </r>
    <r>
      <rPr>
        <sz val="11"/>
        <color theme="1"/>
        <rFont val="Verdana"/>
        <family val="2"/>
      </rPr>
      <t xml:space="preserve"> Aplica para las estaciones con curva vigente.
</t>
    </r>
    <r>
      <rPr>
        <b/>
        <sz val="11"/>
        <color theme="1"/>
        <rFont val="Verdana"/>
        <family val="2"/>
      </rPr>
      <t>-</t>
    </r>
    <r>
      <rPr>
        <u/>
        <sz val="11"/>
        <color theme="1"/>
        <rFont val="Verdana"/>
        <family val="2"/>
      </rPr>
      <t xml:space="preserve"> No. de curva:</t>
    </r>
    <r>
      <rPr>
        <b/>
        <sz val="11"/>
        <color theme="1"/>
        <rFont val="Verdana"/>
        <family val="2"/>
      </rPr>
      <t xml:space="preserve"> </t>
    </r>
    <r>
      <rPr>
        <sz val="11"/>
        <color theme="1"/>
        <rFont val="Verdana"/>
        <family val="2"/>
      </rPr>
      <t>Incluir el número de curva vigente (con tres dígitos).</t>
    </r>
    <r>
      <rPr>
        <b/>
        <sz val="11"/>
        <color theme="1"/>
        <rFont val="Verdana"/>
        <family val="2"/>
      </rPr>
      <t xml:space="preserve">
- </t>
    </r>
    <r>
      <rPr>
        <u/>
        <sz val="11"/>
        <color theme="1"/>
        <rFont val="Verdana"/>
        <family val="2"/>
      </rPr>
      <t>Fecha inicio vigencia:</t>
    </r>
    <r>
      <rPr>
        <sz val="11"/>
        <color theme="1"/>
        <rFont val="Verdana"/>
        <family val="2"/>
      </rPr>
      <t xml:space="preserve"> Incluir la fecha de inicio de vigencia (dd/mm/aaaa). 
</t>
    </r>
    <r>
      <rPr>
        <b/>
        <sz val="11"/>
        <color theme="1"/>
        <rFont val="Verdana"/>
        <family val="2"/>
      </rPr>
      <t xml:space="preserve">En construcción: </t>
    </r>
    <r>
      <rPr>
        <sz val="11"/>
        <color theme="1"/>
        <rFont val="Verdana"/>
        <family val="2"/>
      </rPr>
      <t xml:space="preserve">Aplica para las estaciones que cuentan con una curva en construcción por los siguientes motivos: 
Curva anterior cerrada definitivamente por cambio en la tendencia confirmado, emplazamiento de estaciones nuevas o reubicación de estaciones que mantienen el código, o cuando hay cambio de cota cero.
</t>
    </r>
    <r>
      <rPr>
        <b/>
        <sz val="11"/>
        <color theme="1"/>
        <rFont val="Verdana"/>
        <family val="2"/>
      </rPr>
      <t xml:space="preserve">- </t>
    </r>
    <r>
      <rPr>
        <u/>
        <sz val="11"/>
        <color theme="1"/>
        <rFont val="Verdana"/>
        <family val="2"/>
      </rPr>
      <t>No. de curva:</t>
    </r>
    <r>
      <rPr>
        <sz val="11"/>
        <color theme="1"/>
        <rFont val="Verdana"/>
        <family val="2"/>
      </rPr>
      <t xml:space="preserve"> Incluir el número de curva en construcción (con tres dígitos).
</t>
    </r>
    <r>
      <rPr>
        <b/>
        <sz val="11"/>
        <color theme="1"/>
        <rFont val="Verdana"/>
        <family val="2"/>
      </rPr>
      <t xml:space="preserve">- </t>
    </r>
    <r>
      <rPr>
        <u/>
        <sz val="11"/>
        <color theme="1"/>
        <rFont val="Verdana"/>
        <family val="2"/>
      </rPr>
      <t>Periodo de vigencia curva anterior:</t>
    </r>
    <r>
      <rPr>
        <sz val="11"/>
        <color theme="1"/>
        <rFont val="Verdana"/>
        <family val="2"/>
      </rPr>
      <t xml:space="preserve"> Incluir el periodo de vigencia de la curva anterior (dd/mm/aaaa). Ejemplo: (01/01/2017-12/05/2020). 
</t>
    </r>
    <r>
      <rPr>
        <b/>
        <sz val="11"/>
        <color theme="1"/>
        <rFont val="Verdana"/>
        <family val="2"/>
      </rPr>
      <t xml:space="preserve">En revisión: </t>
    </r>
    <r>
      <rPr>
        <sz val="11"/>
        <color theme="1"/>
        <rFont val="Verdana"/>
        <family val="2"/>
      </rPr>
      <t xml:space="preserve">Curvas que se encuentran cerradas temporalmente por tener errores por fuera del margen, por lo que se requiere más información de aforos líquidos ya sea para confirmar la tendencia o cambiar la curva. 
- </t>
    </r>
    <r>
      <rPr>
        <u/>
        <sz val="11"/>
        <color theme="1"/>
        <rFont val="Verdana"/>
        <family val="2"/>
      </rPr>
      <t xml:space="preserve">No. de curva: </t>
    </r>
    <r>
      <rPr>
        <sz val="11"/>
        <color theme="1"/>
        <rFont val="Verdana"/>
        <family val="2"/>
      </rPr>
      <t xml:space="preserve">Incluir el número de curva en revisión (con tres dígitos).
- </t>
    </r>
    <r>
      <rPr>
        <u/>
        <sz val="11"/>
        <color theme="1"/>
        <rFont val="Verdana"/>
        <family val="2"/>
      </rPr>
      <t xml:space="preserve">Periodo de vigencia curva en revisión: </t>
    </r>
    <r>
      <rPr>
        <sz val="11"/>
        <color theme="1"/>
        <rFont val="Verdana"/>
        <family val="2"/>
      </rPr>
      <t>Incluir el periodo de vigencia de la curva que se encuentra en revisión (dd/mm/aaaa). Ejemplo: (01/01/2017-12/05/2020).</t>
    </r>
  </si>
  <si>
    <t>GRUPO BALANCE</t>
  </si>
  <si>
    <t>Incluir los números de grupos de balance de los cuales hace parte la estación, separados por coma (,).
Si no hace parte de un grupo de balance, diligenciar NA.</t>
  </si>
  <si>
    <r>
      <t xml:space="preserve">Se registran con la información reportada en el modulo personalizado del DHIME. 
Valores válidos: 
</t>
    </r>
    <r>
      <rPr>
        <b/>
        <sz val="11"/>
        <color theme="1"/>
        <rFont val="Verdana"/>
        <family val="2"/>
      </rPr>
      <t xml:space="preserve">0: </t>
    </r>
    <r>
      <rPr>
        <sz val="11"/>
        <color theme="1"/>
        <rFont val="Verdana"/>
        <family val="2"/>
      </rPr>
      <t>Sin serie de caudales</t>
    </r>
    <r>
      <rPr>
        <b/>
        <sz val="11"/>
        <color theme="1"/>
        <rFont val="Verdana"/>
        <family val="2"/>
      </rPr>
      <t xml:space="preserve">
1:</t>
    </r>
    <r>
      <rPr>
        <sz val="11"/>
        <color theme="1"/>
        <rFont val="Verdana"/>
        <family val="2"/>
      </rPr>
      <t xml:space="preserve"> Con serie de caudales </t>
    </r>
  </si>
  <si>
    <r>
      <t xml:space="preserve">Registrar la cantidad de aforos líquidos realizados en cada mes. No deben quedar celdas vacías.
Valores válidos: 
</t>
    </r>
    <r>
      <rPr>
        <b/>
        <sz val="11"/>
        <color theme="1"/>
        <rFont val="Verdana"/>
        <family val="2"/>
      </rPr>
      <t xml:space="preserve">(número): </t>
    </r>
    <r>
      <rPr>
        <sz val="11"/>
        <color theme="1"/>
        <rFont val="Verdana"/>
        <family val="2"/>
      </rPr>
      <t xml:space="preserve">Cantidad de aforos líquidos realizados en cada mes. Si no hubo, diligenciar cero (0).
</t>
    </r>
    <r>
      <rPr>
        <b/>
        <sz val="11"/>
        <color theme="1"/>
        <rFont val="Verdana"/>
        <family val="2"/>
      </rPr>
      <t xml:space="preserve">PC: </t>
    </r>
    <r>
      <rPr>
        <sz val="11"/>
        <color theme="1"/>
        <rFont val="Verdana"/>
        <family val="2"/>
      </rPr>
      <t>Pendiente por capturar</t>
    </r>
  </si>
  <si>
    <r>
      <t xml:space="preserve">Registrar la cantidad de perfiles transversales realizados en cada mes. No deben quedar celdas vacías.
Valores válidos: 
</t>
    </r>
    <r>
      <rPr>
        <b/>
        <sz val="11"/>
        <color theme="1"/>
        <rFont val="Verdana"/>
        <family val="2"/>
      </rPr>
      <t xml:space="preserve">(número): </t>
    </r>
    <r>
      <rPr>
        <sz val="11"/>
        <color theme="1"/>
        <rFont val="Verdana"/>
        <family val="2"/>
      </rPr>
      <t xml:space="preserve">Cantidad de perfiles transversales realizados en cada mes. Si no hubo, diligenciar cero (0).
</t>
    </r>
    <r>
      <rPr>
        <b/>
        <sz val="11"/>
        <color theme="1"/>
        <rFont val="Verdana"/>
        <family val="2"/>
      </rPr>
      <t xml:space="preserve">PC: </t>
    </r>
    <r>
      <rPr>
        <sz val="11"/>
        <color theme="1"/>
        <rFont val="Verdana"/>
        <family val="2"/>
      </rPr>
      <t>Pendiente por capturar</t>
    </r>
  </si>
  <si>
    <r>
      <t xml:space="preserve">Registrar la cantidad de Cotas Cero verificadas en cada mes. No deben quedar celdas vacías.
Valores válidos: 
</t>
    </r>
    <r>
      <rPr>
        <b/>
        <sz val="11"/>
        <color theme="1"/>
        <rFont val="Verdana"/>
        <family val="2"/>
      </rPr>
      <t xml:space="preserve">(número): </t>
    </r>
    <r>
      <rPr>
        <sz val="11"/>
        <color theme="1"/>
        <rFont val="Verdana"/>
        <family val="2"/>
      </rPr>
      <t xml:space="preserve">Cantidad de Cotas Cero verificadas en cada mes. Si no hubo, diligenciar cero (0).
</t>
    </r>
    <r>
      <rPr>
        <b/>
        <sz val="11"/>
        <color theme="1"/>
        <rFont val="Verdana"/>
        <family val="2"/>
      </rPr>
      <t xml:space="preserve">PC: </t>
    </r>
    <r>
      <rPr>
        <sz val="11"/>
        <color theme="1"/>
        <rFont val="Verdana"/>
        <family val="2"/>
      </rPr>
      <t>Pendiente por capturar</t>
    </r>
  </si>
  <si>
    <r>
      <t xml:space="preserve">Registrar la cantidad de Gradientes Hidráulicos realizados en cada mes. No deben quedar celdas vacías.
Valores válidos: 
</t>
    </r>
    <r>
      <rPr>
        <b/>
        <sz val="11"/>
        <color theme="1"/>
        <rFont val="Verdana"/>
        <family val="2"/>
      </rPr>
      <t xml:space="preserve">(número): </t>
    </r>
    <r>
      <rPr>
        <sz val="11"/>
        <color theme="1"/>
        <rFont val="Verdana"/>
        <family val="2"/>
      </rPr>
      <t xml:space="preserve">Cantidad de Gradientes Hidráulicos realizados en cada mes. Si no hubo, diligenciar cero (0).
</t>
    </r>
    <r>
      <rPr>
        <b/>
        <sz val="11"/>
        <color theme="1"/>
        <rFont val="Verdana"/>
        <family val="2"/>
      </rPr>
      <t xml:space="preserve">PC: </t>
    </r>
    <r>
      <rPr>
        <sz val="11"/>
        <color theme="1"/>
        <rFont val="Verdana"/>
        <family val="2"/>
      </rPr>
      <t>Pendiente por capturar</t>
    </r>
  </si>
  <si>
    <r>
      <t xml:space="preserve">Registrar la cantidad de aforos sólidos realizados en cada mes. No deben quedar celdas vacías.
Valores válidos: 
</t>
    </r>
    <r>
      <rPr>
        <b/>
        <sz val="11"/>
        <color theme="1"/>
        <rFont val="Verdana"/>
        <family val="2"/>
      </rPr>
      <t xml:space="preserve">(número): </t>
    </r>
    <r>
      <rPr>
        <sz val="11"/>
        <color theme="1"/>
        <rFont val="Verdana"/>
        <family val="2"/>
      </rPr>
      <t xml:space="preserve">Cantidad de aforos sólidos realizados en cada mes. Si no hubo, diligenciar cero (0).
</t>
    </r>
    <r>
      <rPr>
        <b/>
        <sz val="11"/>
        <color theme="1"/>
        <rFont val="Verdana"/>
        <family val="2"/>
      </rPr>
      <t xml:space="preserve">PC: </t>
    </r>
    <r>
      <rPr>
        <sz val="11"/>
        <color theme="1"/>
        <rFont val="Verdana"/>
        <family val="2"/>
      </rPr>
      <t xml:space="preserve">Pendiente por capturar
</t>
    </r>
    <r>
      <rPr>
        <b/>
        <sz val="11"/>
        <color theme="1"/>
        <rFont val="Verdana"/>
        <family val="2"/>
      </rPr>
      <t>PP:</t>
    </r>
    <r>
      <rPr>
        <sz val="11"/>
        <color theme="1"/>
        <rFont val="Verdana"/>
        <family val="2"/>
      </rPr>
      <t xml:space="preserve"> Pendiente por procesar</t>
    </r>
  </si>
  <si>
    <r>
      <t xml:space="preserve">Registrar el estado de reporte de la información de muestras diarias de sedimentos para cada uno de los meses del año. Debe quedar igual a como se encuentra registrada la información en la hoja "Parte C. MDS".
Valores válidos
</t>
    </r>
    <r>
      <rPr>
        <b/>
        <sz val="11"/>
        <color theme="1"/>
        <rFont val="Verdana"/>
        <family val="2"/>
      </rPr>
      <t xml:space="preserve">1: </t>
    </r>
    <r>
      <rPr>
        <sz val="11"/>
        <color theme="1"/>
        <rFont val="Verdana"/>
        <family val="2"/>
      </rPr>
      <t>Información capturada en DHIME (</t>
    </r>
    <r>
      <rPr>
        <sz val="11"/>
        <color theme="1"/>
        <rFont val="Aptos Narrow"/>
        <family val="2"/>
      </rPr>
      <t>≥</t>
    </r>
    <r>
      <rPr>
        <sz val="11"/>
        <color theme="1"/>
        <rFont val="Verdana"/>
        <family val="2"/>
      </rPr>
      <t xml:space="preserve"> 16 días reportados)
</t>
    </r>
    <r>
      <rPr>
        <b/>
        <sz val="11"/>
        <color theme="1"/>
        <rFont val="Verdana"/>
        <family val="2"/>
      </rPr>
      <t xml:space="preserve">IN: </t>
    </r>
    <r>
      <rPr>
        <sz val="11"/>
        <color theme="1"/>
        <rFont val="Verdana"/>
        <family val="2"/>
      </rPr>
      <t>Datos incompletos (</t>
    </r>
    <r>
      <rPr>
        <sz val="11"/>
        <color theme="1"/>
        <rFont val="Aptos Narrow"/>
        <family val="2"/>
      </rPr>
      <t>≤</t>
    </r>
    <r>
      <rPr>
        <sz val="11"/>
        <color theme="1"/>
        <rFont val="Verdana"/>
        <family val="2"/>
      </rPr>
      <t xml:space="preserve">15 días reportados)
</t>
    </r>
    <r>
      <rPr>
        <b/>
        <sz val="11"/>
        <color theme="1"/>
        <rFont val="Verdana"/>
        <family val="2"/>
      </rPr>
      <t>PP:</t>
    </r>
    <r>
      <rPr>
        <sz val="11"/>
        <color theme="1"/>
        <rFont val="Verdana"/>
        <family val="2"/>
      </rPr>
      <t xml:space="preserve"> MD en sede pendientes por procesar
</t>
    </r>
    <r>
      <rPr>
        <b/>
        <sz val="11"/>
        <color theme="1"/>
        <rFont val="Verdana"/>
        <family val="2"/>
      </rPr>
      <t>PC:</t>
    </r>
    <r>
      <rPr>
        <sz val="11"/>
        <color theme="1"/>
        <rFont val="Verdana"/>
        <family val="2"/>
      </rPr>
      <t xml:space="preserve"> MD procesadas pendientes por capturar en DHIME
</t>
    </r>
    <r>
      <rPr>
        <b/>
        <sz val="11"/>
        <color theme="1"/>
        <rFont val="Verdana"/>
        <family val="2"/>
      </rPr>
      <t>PR:</t>
    </r>
    <r>
      <rPr>
        <sz val="11"/>
        <color theme="1"/>
        <rFont val="Verdana"/>
        <family val="2"/>
      </rPr>
      <t xml:space="preserve"> MD pendientes por retirar en campo
</t>
    </r>
    <r>
      <rPr>
        <b/>
        <sz val="11"/>
        <color theme="1"/>
        <rFont val="Verdana"/>
        <family val="2"/>
      </rPr>
      <t>SD:</t>
    </r>
    <r>
      <rPr>
        <sz val="11"/>
        <color theme="1"/>
        <rFont val="Verdana"/>
        <family val="2"/>
      </rPr>
      <t xml:space="preserve"> No hay ninguna información en ese mes</t>
    </r>
  </si>
  <si>
    <t>ECUACIÓN DE CONCENTRACIÓN</t>
  </si>
  <si>
    <r>
      <t xml:space="preserve">Se incluye la información referente al estado y fechas de vigencia de la ecuación de concentración de sedimentos de la estación. Tener en cuenta que una ecuación sólo puede estar en uno de los dos estados referidos (Vigente o en revisión), motivo por el cual sólo se debe diligenciar una de estas columnas por estación.
</t>
    </r>
    <r>
      <rPr>
        <b/>
        <sz val="11"/>
        <color theme="1"/>
        <rFont val="Verdana"/>
        <family val="2"/>
      </rPr>
      <t xml:space="preserve">Vigente: </t>
    </r>
    <r>
      <rPr>
        <sz val="11"/>
        <color theme="1"/>
        <rFont val="Verdana"/>
        <family val="2"/>
      </rPr>
      <t xml:space="preserve">Sólo para el caso de las ecuaciones vigentes.
- </t>
    </r>
    <r>
      <rPr>
        <u/>
        <sz val="11"/>
        <color theme="1"/>
        <rFont val="Verdana"/>
        <family val="2"/>
      </rPr>
      <t>No. de ecuación:</t>
    </r>
    <r>
      <rPr>
        <sz val="11"/>
        <color theme="1"/>
        <rFont val="Verdana"/>
        <family val="2"/>
      </rPr>
      <t xml:space="preserve"> Incluir el número de ecuación vigente (con tres dígitos).
- </t>
    </r>
    <r>
      <rPr>
        <u/>
        <sz val="11"/>
        <color theme="1"/>
        <rFont val="Verdana"/>
        <family val="2"/>
      </rPr>
      <t xml:space="preserve">Fecha inicio vigencia: </t>
    </r>
    <r>
      <rPr>
        <sz val="11"/>
        <color theme="1"/>
        <rFont val="Verdana"/>
        <family val="2"/>
      </rPr>
      <t xml:space="preserve">Incluir la fecha de inicio de vigencia (dd/mm/aaaa). 
</t>
    </r>
    <r>
      <rPr>
        <b/>
        <sz val="11"/>
        <color theme="1"/>
        <rFont val="Verdana"/>
        <family val="2"/>
      </rPr>
      <t>En revisión:</t>
    </r>
    <r>
      <rPr>
        <sz val="11"/>
        <color theme="1"/>
        <rFont val="Verdana"/>
        <family val="2"/>
      </rPr>
      <t xml:space="preserve"> Ecuaciones que se encuentran cerradas temporalmente por tener errores por fuera del margen, o que no cuentan con información de muestras diarias (pendiente por procesar, capturar o con el programa de sedimentos suspendido temporalmente), por lo que se requiere más información ya sea para confirmar la tendencia o cambiar la ecuación. 
-</t>
    </r>
    <r>
      <rPr>
        <u/>
        <sz val="11"/>
        <color theme="1"/>
        <rFont val="Verdana"/>
        <family val="2"/>
      </rPr>
      <t xml:space="preserve"> No. de ecuación:</t>
    </r>
    <r>
      <rPr>
        <sz val="11"/>
        <color theme="1"/>
        <rFont val="Verdana"/>
        <family val="2"/>
      </rPr>
      <t xml:space="preserve"> Incluir el número de ecuación en revisión (con tres dígitos).
-</t>
    </r>
    <r>
      <rPr>
        <u/>
        <sz val="11"/>
        <color theme="1"/>
        <rFont val="Verdana"/>
        <family val="2"/>
      </rPr>
      <t xml:space="preserve"> Periodo de vigencia ecuación en revisión: </t>
    </r>
    <r>
      <rPr>
        <sz val="11"/>
        <color theme="1"/>
        <rFont val="Verdana"/>
        <family val="2"/>
      </rPr>
      <t>Incluir el periodo de vigencia de la ecuación que se encuentra en revisión (dd/mm/aaaa). Ejemplo: (01/01/2017-12/05/2020).</t>
    </r>
  </si>
  <si>
    <r>
      <t xml:space="preserve">Registrar los meses en que se cuenta con serie de concentración de sedimentos en DHIME, según el estado de vigencia de la ecuación.
Valores válidos: 
</t>
    </r>
    <r>
      <rPr>
        <b/>
        <sz val="11"/>
        <color theme="1"/>
        <rFont val="Verdana"/>
        <family val="2"/>
      </rPr>
      <t xml:space="preserve">0: </t>
    </r>
    <r>
      <rPr>
        <sz val="11"/>
        <color theme="1"/>
        <rFont val="Verdana"/>
        <family val="2"/>
      </rPr>
      <t>Sin serie generada</t>
    </r>
    <r>
      <rPr>
        <b/>
        <sz val="11"/>
        <color theme="1"/>
        <rFont val="Verdana"/>
        <family val="2"/>
      </rPr>
      <t xml:space="preserve">
1:</t>
    </r>
    <r>
      <rPr>
        <sz val="11"/>
        <color theme="1"/>
        <rFont val="Verdana"/>
        <family val="2"/>
      </rPr>
      <t xml:space="preserve"> Con serie generada</t>
    </r>
  </si>
  <si>
    <t>ECUACIÓN DE TRANSPORTE</t>
  </si>
  <si>
    <r>
      <t xml:space="preserve">Se incluye la información referente al estado y fechas de vigencia de la ecuación de transporte de sedimentos de la estación. Tener en cuenta que una ecuación sólo puede estar en uno de los dos estados referidos (Vigente o en revisión), motivo por el cual sólo se debe diligenciar una de estas columnas por estación.
</t>
    </r>
    <r>
      <rPr>
        <b/>
        <sz val="11"/>
        <color theme="1"/>
        <rFont val="Verdana"/>
        <family val="2"/>
      </rPr>
      <t xml:space="preserve">Vigente: </t>
    </r>
    <r>
      <rPr>
        <sz val="11"/>
        <color theme="1"/>
        <rFont val="Verdana"/>
        <family val="2"/>
      </rPr>
      <t xml:space="preserve">Sólo para el caso de las ecuaciones vigentes.
- </t>
    </r>
    <r>
      <rPr>
        <u/>
        <sz val="11"/>
        <color theme="1"/>
        <rFont val="Verdana"/>
        <family val="2"/>
      </rPr>
      <t xml:space="preserve">No. de ecuación: </t>
    </r>
    <r>
      <rPr>
        <sz val="11"/>
        <color theme="1"/>
        <rFont val="Verdana"/>
        <family val="2"/>
      </rPr>
      <t xml:space="preserve">Incluir el número de ecuación vigente (con tres dígitos).
- </t>
    </r>
    <r>
      <rPr>
        <u/>
        <sz val="11"/>
        <color theme="1"/>
        <rFont val="Verdana"/>
        <family val="2"/>
      </rPr>
      <t>Fecha inicio vigencia:</t>
    </r>
    <r>
      <rPr>
        <sz val="11"/>
        <color theme="1"/>
        <rFont val="Verdana"/>
        <family val="2"/>
      </rPr>
      <t xml:space="preserve"> Incluir la fecha de inicio de vigencia (dd/mm/aaaa). 
</t>
    </r>
    <r>
      <rPr>
        <b/>
        <sz val="11"/>
        <color theme="1"/>
        <rFont val="Verdana"/>
        <family val="2"/>
      </rPr>
      <t>En revisión:</t>
    </r>
    <r>
      <rPr>
        <sz val="11"/>
        <color theme="1"/>
        <rFont val="Verdana"/>
        <family val="2"/>
      </rPr>
      <t xml:space="preserve"> Ecuaciones que se encuentran cerradas temporalmente por tener errores por fuera del margen, o que no cuentan con información de muestras diarias (pendiente por procesar, capturar o con el programa de sedimentos suspendido temporalmente), por lo que se requiere más información ya sea para confirmar la tendencia o cambiar la ecuación. 
- </t>
    </r>
    <r>
      <rPr>
        <u/>
        <sz val="11"/>
        <color theme="1"/>
        <rFont val="Verdana"/>
        <family val="2"/>
      </rPr>
      <t xml:space="preserve">No. de ecuación: </t>
    </r>
    <r>
      <rPr>
        <sz val="11"/>
        <color theme="1"/>
        <rFont val="Verdana"/>
        <family val="2"/>
      </rPr>
      <t xml:space="preserve">Incluir el número de ecuación en revisión (con tres dígitos).
- </t>
    </r>
    <r>
      <rPr>
        <u/>
        <sz val="11"/>
        <color theme="1"/>
        <rFont val="Verdana"/>
        <family val="2"/>
      </rPr>
      <t>Periodo de vigencia ecuación en revisión:</t>
    </r>
    <r>
      <rPr>
        <sz val="11"/>
        <color theme="1"/>
        <rFont val="Verdana"/>
        <family val="2"/>
      </rPr>
      <t xml:space="preserve"> Incluir el periodo de vigencia de la ecuación que se encuentra en revisión (dd/mm/aaaa). Ejemplo: (01/01/2017-12/05/2020).</t>
    </r>
  </si>
  <si>
    <r>
      <t xml:space="preserve">Se registran automáticamente, según la información reportada en la serie de caudales y el estado de vigencia de la ecuación de transporte. Solamente se genera serie si hay caudales en el mes y la ecuación se encuentra vigente.
Valores válidos: 
</t>
    </r>
    <r>
      <rPr>
        <b/>
        <sz val="11"/>
        <color theme="1"/>
        <rFont val="Verdana"/>
        <family val="2"/>
      </rPr>
      <t xml:space="preserve">0: </t>
    </r>
    <r>
      <rPr>
        <sz val="11"/>
        <color theme="1"/>
        <rFont val="Verdana"/>
        <family val="2"/>
      </rPr>
      <t>Sin serie generada</t>
    </r>
    <r>
      <rPr>
        <b/>
        <sz val="11"/>
        <color theme="1"/>
        <rFont val="Verdana"/>
        <family val="2"/>
      </rPr>
      <t xml:space="preserve">
1: </t>
    </r>
    <r>
      <rPr>
        <sz val="11"/>
        <color theme="1"/>
        <rFont val="Verdana"/>
        <family val="2"/>
      </rPr>
      <t>Con serie generada</t>
    </r>
  </si>
  <si>
    <t>Campo para incluir observaciones por variable y por estación.</t>
  </si>
  <si>
    <t>HOJA "Parte B. Niveles"</t>
  </si>
  <si>
    <r>
      <t xml:space="preserve">Configuración de la estación. Hace referencia al tipo de procesamiento que se realiza a los datos de la estación según la configuración en la plataforma Aquarius Time Series, el cual permite conocer si la serie NIVEL_H se alimenta de la estación convencional (LM), del registrador automático de nivel (AUT) o de ambos (LM+AUT o AUT+LM).
Valores válidos: 
</t>
    </r>
    <r>
      <rPr>
        <b/>
        <sz val="11"/>
        <color theme="1"/>
        <rFont val="Verdana"/>
        <family val="2"/>
      </rPr>
      <t xml:space="preserve">LM: </t>
    </r>
    <r>
      <rPr>
        <sz val="11"/>
        <color theme="1"/>
        <rFont val="Verdana"/>
        <family val="2"/>
      </rPr>
      <t xml:space="preserve">Para la construcción de la serie se toman los datos de la estación convencional
</t>
    </r>
    <r>
      <rPr>
        <b/>
        <sz val="11"/>
        <color theme="1"/>
        <rFont val="Verdana"/>
        <family val="2"/>
      </rPr>
      <t xml:space="preserve">AUT: </t>
    </r>
    <r>
      <rPr>
        <sz val="11"/>
        <color theme="1"/>
        <rFont val="Verdana"/>
        <family val="2"/>
      </rPr>
      <t xml:space="preserve">Para la construcción de la serie se toman los datos de la estación automática
</t>
    </r>
    <r>
      <rPr>
        <b/>
        <sz val="11"/>
        <color theme="1"/>
        <rFont val="Verdana"/>
        <family val="2"/>
      </rPr>
      <t>AUT+LM</t>
    </r>
    <r>
      <rPr>
        <sz val="11"/>
        <color theme="1"/>
        <rFont val="Verdana"/>
        <family val="2"/>
      </rPr>
      <t xml:space="preserve">: Para la construcción de la serie se toman los datos de la estación automática; cuando no existen, se completa con datos de la estación convencional
</t>
    </r>
    <r>
      <rPr>
        <b/>
        <sz val="11"/>
        <color theme="1"/>
        <rFont val="Verdana"/>
        <family val="2"/>
      </rPr>
      <t xml:space="preserve">LM+AUT: </t>
    </r>
    <r>
      <rPr>
        <sz val="11"/>
        <color theme="1"/>
        <rFont val="Verdana"/>
        <family val="2"/>
      </rPr>
      <t>Para la construcción de la serie se toman los datos de la estación convencional; cuando no existen, se completa con datos de la estación automática</t>
    </r>
  </si>
  <si>
    <r>
      <t xml:space="preserve">Registrar la información referente al estado de recolección y captura de los datos de la estación convencional. Las celdas no deben quedar vacías pues deben cumplir con uno de los siguientes criterios.
Valores válidos: 
</t>
    </r>
    <r>
      <rPr>
        <b/>
        <sz val="11"/>
        <color theme="1"/>
        <rFont val="Verdana"/>
        <family val="2"/>
      </rPr>
      <t>1:</t>
    </r>
    <r>
      <rPr>
        <sz val="11"/>
        <color theme="1"/>
        <rFont val="Verdana"/>
        <family val="2"/>
      </rPr>
      <t xml:space="preserve"> Información capturada en DHIME (</t>
    </r>
    <r>
      <rPr>
        <sz val="11"/>
        <color theme="1"/>
        <rFont val="Aptos Narrow"/>
        <family val="2"/>
      </rPr>
      <t>≥</t>
    </r>
    <r>
      <rPr>
        <sz val="11"/>
        <color theme="1"/>
        <rFont val="Verdana"/>
        <family val="2"/>
      </rPr>
      <t xml:space="preserve">16 días reportados)
</t>
    </r>
    <r>
      <rPr>
        <b/>
        <sz val="11"/>
        <color theme="1"/>
        <rFont val="Verdana"/>
        <family val="2"/>
      </rPr>
      <t>IN:</t>
    </r>
    <r>
      <rPr>
        <sz val="11"/>
        <color theme="1"/>
        <rFont val="Verdana"/>
        <family val="2"/>
      </rPr>
      <t xml:space="preserve"> Datos incompletos (</t>
    </r>
    <r>
      <rPr>
        <sz val="11"/>
        <color theme="1"/>
        <rFont val="Aptos Narrow"/>
        <family val="2"/>
      </rPr>
      <t>≤</t>
    </r>
    <r>
      <rPr>
        <sz val="11"/>
        <color theme="1"/>
        <rFont val="Verdana"/>
        <family val="2"/>
      </rPr>
      <t xml:space="preserve">15 días reportados)
</t>
    </r>
    <r>
      <rPr>
        <b/>
        <sz val="11"/>
        <color theme="1"/>
        <rFont val="Verdana"/>
        <family val="2"/>
      </rPr>
      <t>PC:</t>
    </r>
    <r>
      <rPr>
        <sz val="11"/>
        <color theme="1"/>
        <rFont val="Verdana"/>
        <family val="2"/>
      </rPr>
      <t xml:space="preserve"> Datos pendientes por capturar en DHIME
</t>
    </r>
    <r>
      <rPr>
        <b/>
        <sz val="11"/>
        <color theme="1"/>
        <rFont val="Verdana"/>
        <family val="2"/>
      </rPr>
      <t>PR:</t>
    </r>
    <r>
      <rPr>
        <sz val="11"/>
        <color theme="1"/>
        <rFont val="Verdana"/>
        <family val="2"/>
      </rPr>
      <t xml:space="preserve"> Datos pendientes por retirar en campo
</t>
    </r>
    <r>
      <rPr>
        <b/>
        <sz val="11"/>
        <color theme="1"/>
        <rFont val="Verdana"/>
        <family val="2"/>
      </rPr>
      <t>SD:</t>
    </r>
    <r>
      <rPr>
        <sz val="11"/>
        <color theme="1"/>
        <rFont val="Verdana"/>
        <family val="2"/>
      </rPr>
      <t xml:space="preserve"> No hay ninguna información en ese mes</t>
    </r>
  </si>
  <si>
    <r>
      <t xml:space="preserve">Corresponde al estado de la transmisión de los datos.
Valores válidos: 
</t>
    </r>
    <r>
      <rPr>
        <b/>
        <sz val="11"/>
        <color theme="1"/>
        <rFont val="Verdana"/>
        <family val="2"/>
      </rPr>
      <t xml:space="preserve">N: </t>
    </r>
    <r>
      <rPr>
        <sz val="11"/>
        <color theme="1"/>
        <rFont val="Verdana"/>
        <family val="2"/>
      </rPr>
      <t xml:space="preserve">En línea
</t>
    </r>
    <r>
      <rPr>
        <b/>
        <sz val="11"/>
        <color theme="1"/>
        <rFont val="Verdana"/>
        <family val="2"/>
      </rPr>
      <t xml:space="preserve">M: </t>
    </r>
    <r>
      <rPr>
        <sz val="11"/>
        <color theme="1"/>
        <rFont val="Verdana"/>
        <family val="2"/>
      </rPr>
      <t xml:space="preserve">Transmite con retraso
</t>
    </r>
    <r>
      <rPr>
        <b/>
        <sz val="11"/>
        <color theme="1"/>
        <rFont val="Verdana"/>
        <family val="2"/>
      </rPr>
      <t>ST:</t>
    </r>
    <r>
      <rPr>
        <sz val="11"/>
        <color theme="1"/>
        <rFont val="Verdana"/>
        <family val="2"/>
      </rPr>
      <t xml:space="preserve"> Sin transmisión. No transmite a Polaris o almacena localmente los datos.
</t>
    </r>
    <r>
      <rPr>
        <b/>
        <sz val="11"/>
        <color theme="1"/>
        <rFont val="Verdana"/>
        <family val="2"/>
      </rPr>
      <t xml:space="preserve">X: </t>
    </r>
    <r>
      <rPr>
        <sz val="11"/>
        <color theme="1"/>
        <rFont val="Verdana"/>
        <family val="2"/>
      </rPr>
      <t xml:space="preserve">En mantenimiento 
</t>
    </r>
    <r>
      <rPr>
        <b/>
        <sz val="11"/>
        <color theme="1"/>
        <rFont val="Verdana"/>
        <family val="2"/>
      </rPr>
      <t xml:space="preserve">F: </t>
    </r>
    <r>
      <rPr>
        <sz val="11"/>
        <color theme="1"/>
        <rFont val="Verdana"/>
        <family val="2"/>
      </rPr>
      <t xml:space="preserve">Fuera de servicio
</t>
    </r>
    <r>
      <rPr>
        <b/>
        <sz val="11"/>
        <color theme="1"/>
        <rFont val="Verdana"/>
        <family val="2"/>
      </rPr>
      <t xml:space="preserve">NA: </t>
    </r>
    <r>
      <rPr>
        <sz val="11"/>
        <color theme="1"/>
        <rFont val="Verdana"/>
        <family val="2"/>
      </rPr>
      <t>Estación que no cuenta con sensor automático.</t>
    </r>
  </si>
  <si>
    <r>
      <t xml:space="preserve">Registrar la información referente al estado de descarga/captura de los datos de la estación automática. Las celdas no deben quedar vacías pues deben cumplir con uno de los siguientes criterios.
Valores válidos: 
</t>
    </r>
    <r>
      <rPr>
        <b/>
        <sz val="11"/>
        <color theme="1"/>
        <rFont val="Verdana"/>
        <family val="2"/>
      </rPr>
      <t>1:</t>
    </r>
    <r>
      <rPr>
        <sz val="11"/>
        <color theme="1"/>
        <rFont val="Verdana"/>
        <family val="2"/>
      </rPr>
      <t xml:space="preserve"> Información capturada en DHIME (</t>
    </r>
    <r>
      <rPr>
        <sz val="11"/>
        <color theme="1"/>
        <rFont val="Aptos Narrow"/>
        <family val="2"/>
      </rPr>
      <t>≥</t>
    </r>
    <r>
      <rPr>
        <sz val="11"/>
        <color theme="1"/>
        <rFont val="Verdana"/>
        <family val="2"/>
      </rPr>
      <t xml:space="preserve">16 días reportados)
</t>
    </r>
    <r>
      <rPr>
        <b/>
        <sz val="11"/>
        <color theme="1"/>
        <rFont val="Verdana"/>
        <family val="2"/>
      </rPr>
      <t>IN:</t>
    </r>
    <r>
      <rPr>
        <sz val="11"/>
        <color theme="1"/>
        <rFont val="Verdana"/>
        <family val="2"/>
      </rPr>
      <t xml:space="preserve"> Datos incompletos (</t>
    </r>
    <r>
      <rPr>
        <sz val="11"/>
        <color theme="1"/>
        <rFont val="Aptos Narrow"/>
        <family val="2"/>
      </rPr>
      <t>≤</t>
    </r>
    <r>
      <rPr>
        <sz val="11"/>
        <color theme="1"/>
        <rFont val="Verdana"/>
        <family val="2"/>
      </rPr>
      <t xml:space="preserve">15 días reportados)
</t>
    </r>
    <r>
      <rPr>
        <b/>
        <sz val="11"/>
        <color theme="1"/>
        <rFont val="Verdana"/>
        <family val="2"/>
      </rPr>
      <t>PC:</t>
    </r>
    <r>
      <rPr>
        <sz val="11"/>
        <color theme="1"/>
        <rFont val="Verdana"/>
        <family val="2"/>
      </rPr>
      <t xml:space="preserve"> Datos pendientes por descargar/capturar en DHIME
</t>
    </r>
    <r>
      <rPr>
        <b/>
        <sz val="11"/>
        <color theme="1"/>
        <rFont val="Verdana"/>
        <family val="2"/>
      </rPr>
      <t>SD:</t>
    </r>
    <r>
      <rPr>
        <sz val="11"/>
        <color theme="1"/>
        <rFont val="Verdana"/>
        <family val="2"/>
      </rPr>
      <t xml:space="preserve"> No hay ninguna información en ese mes</t>
    </r>
  </si>
  <si>
    <r>
      <t xml:space="preserve">Se registra según el reporte de inventario de Niveles generado en el módulo personalizado del DHIME. 
Valores válidos: 
</t>
    </r>
    <r>
      <rPr>
        <b/>
        <sz val="11"/>
        <color theme="1"/>
        <rFont val="Verdana"/>
        <family val="2"/>
      </rPr>
      <t>0:</t>
    </r>
    <r>
      <rPr>
        <sz val="11"/>
        <color theme="1"/>
        <rFont val="Verdana"/>
        <family val="2"/>
      </rPr>
      <t xml:space="preserve"> Sin serie de niveles
</t>
    </r>
    <r>
      <rPr>
        <b/>
        <sz val="11"/>
        <color theme="1"/>
        <rFont val="Verdana"/>
        <family val="2"/>
      </rPr>
      <t>1:</t>
    </r>
    <r>
      <rPr>
        <sz val="11"/>
        <color theme="1"/>
        <rFont val="Verdana"/>
        <family val="2"/>
      </rPr>
      <t xml:space="preserve"> Con serie de niveles </t>
    </r>
  </si>
  <si>
    <t>Campo para incluir observaciones para niveles LM y AUT, por estación.</t>
  </si>
  <si>
    <t>HOJA "Parte C. MDS"</t>
  </si>
  <si>
    <r>
      <t xml:space="preserve">En estos campos se debe registrar el estado de reporte de la información de muestras diarias de sedimentos para cada uno de los meses del año por estación. 
Valores válidos
</t>
    </r>
    <r>
      <rPr>
        <b/>
        <sz val="11"/>
        <color theme="1"/>
        <rFont val="Verdana"/>
        <family val="2"/>
      </rPr>
      <t xml:space="preserve">1: </t>
    </r>
    <r>
      <rPr>
        <sz val="11"/>
        <color theme="1"/>
        <rFont val="Verdana"/>
        <family val="2"/>
      </rPr>
      <t xml:space="preserve">Información capturada en DHIME (&gt; 16 días reportados)
</t>
    </r>
    <r>
      <rPr>
        <b/>
        <sz val="11"/>
        <color theme="1"/>
        <rFont val="Verdana"/>
        <family val="2"/>
      </rPr>
      <t>IN:</t>
    </r>
    <r>
      <rPr>
        <sz val="11"/>
        <color theme="1"/>
        <rFont val="Verdana"/>
        <family val="2"/>
      </rPr>
      <t xml:space="preserve"> Datos incompletos (&lt;15 días reportados)
</t>
    </r>
    <r>
      <rPr>
        <b/>
        <sz val="11"/>
        <color theme="1"/>
        <rFont val="Verdana"/>
        <family val="2"/>
      </rPr>
      <t>PP:</t>
    </r>
    <r>
      <rPr>
        <sz val="11"/>
        <color theme="1"/>
        <rFont val="Verdana"/>
        <family val="2"/>
      </rPr>
      <t xml:space="preserve"> MD en sede pendientes por procesar
</t>
    </r>
    <r>
      <rPr>
        <b/>
        <sz val="11"/>
        <color theme="1"/>
        <rFont val="Verdana"/>
        <family val="2"/>
      </rPr>
      <t>PC:</t>
    </r>
    <r>
      <rPr>
        <sz val="11"/>
        <color theme="1"/>
        <rFont val="Verdana"/>
        <family val="2"/>
      </rPr>
      <t xml:space="preserve"> MD procesadas pendientes por capturar en DHIME
</t>
    </r>
    <r>
      <rPr>
        <b/>
        <sz val="11"/>
        <color theme="1"/>
        <rFont val="Verdana"/>
        <family val="2"/>
      </rPr>
      <t>PR:</t>
    </r>
    <r>
      <rPr>
        <sz val="11"/>
        <color theme="1"/>
        <rFont val="Verdana"/>
        <family val="2"/>
      </rPr>
      <t xml:space="preserve"> MD pendientes por retirar en campo
</t>
    </r>
    <r>
      <rPr>
        <b/>
        <sz val="11"/>
        <color theme="1"/>
        <rFont val="Verdana"/>
        <family val="2"/>
      </rPr>
      <t>SD:</t>
    </r>
    <r>
      <rPr>
        <sz val="11"/>
        <color theme="1"/>
        <rFont val="Verdana"/>
        <family val="2"/>
      </rPr>
      <t xml:space="preserve"> No hay información</t>
    </r>
  </si>
  <si>
    <t>Corresponde a la suma de meses en los que se reporta la información según el siguiente estado:
-Reportada en DHIME
-Serie incompleta
-Pendiente por procesar en laboratorio	
-Pendiente por capturar en DHIME
-Pendiente por retirar en campo
-Sin información</t>
  </si>
  <si>
    <t>Campo para incluir observaciones</t>
  </si>
  <si>
    <r>
      <rPr>
        <b/>
        <sz val="10"/>
        <color rgb="FF000000"/>
        <rFont val="Verdana"/>
      </rPr>
      <t xml:space="preserve">Código: </t>
    </r>
    <r>
      <rPr>
        <sz val="10"/>
        <color rgb="FF000000"/>
        <rFont val="Verdana"/>
      </rPr>
      <t>GCI-VH-F001</t>
    </r>
  </si>
  <si>
    <r>
      <t>Versión:</t>
    </r>
    <r>
      <rPr>
        <sz val="10"/>
        <rFont val="Verdana"/>
        <family val="2"/>
      </rPr>
      <t xml:space="preserve"> 01</t>
    </r>
  </si>
  <si>
    <r>
      <t xml:space="preserve">Fecha: </t>
    </r>
    <r>
      <rPr>
        <sz val="10"/>
        <color theme="1"/>
        <rFont val="Verdana"/>
        <family val="2"/>
      </rPr>
      <t>17/02/2025</t>
    </r>
  </si>
  <si>
    <t>CONTROL DE CAMBIOS</t>
  </si>
  <si>
    <t>Versión</t>
  </si>
  <si>
    <t>Fecha</t>
  </si>
  <si>
    <t xml:space="preserve">Cambios Realizados </t>
  </si>
  <si>
    <t xml:space="preserve">Creación del formato </t>
  </si>
  <si>
    <t>Generación de conocimiento e investigación</t>
  </si>
  <si>
    <t>Generación de conocimiento e investigación
FORMATO INVENTARIO ESTADÍSTICAS DE VARIABLES HIDROLÓGICAS POR ÁREA OPERATIVA</t>
  </si>
  <si>
    <t>Generación de Conocimiento e investigación
FORMATO INVENTARIO ESTADÍSTICAS DE VARIABLES HIDROLÓGICAS POR ÁREA OPERATIVA</t>
  </si>
  <si>
    <t>Generación de Conocimiento e Investigación
FORMATO INVENTARIO ESTADÍSTICAS DE VARIABLES HIDROLÓGICAS POR ÁREA OPERATIVA</t>
  </si>
  <si>
    <t>FORMATO INVENTARIO ESTADÍSTICAS DE VARIABLES HIDROLÓGICAS POR ÁREA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</si>
</sst>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]* #,##0.00_);_([$€]* \(#,##0.00\);_([$€]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0"/>
      <color theme="3" tint="0.39997558519241921"/>
      <name val="Verdana"/>
      <family val="2"/>
    </font>
    <font>
      <i/>
      <sz val="10"/>
      <name val="Verdana"/>
      <family val="2"/>
    </font>
    <font>
      <b/>
      <sz val="10"/>
      <color theme="1"/>
      <name val="Verdana"/>
      <family val="2"/>
    </font>
    <font>
      <u/>
      <sz val="11"/>
      <color theme="1"/>
      <name val="Verdana"/>
      <family val="2"/>
    </font>
    <font>
      <sz val="11"/>
      <color theme="1"/>
      <name val="Aptos Narrow"/>
      <family val="2"/>
    </font>
    <font>
      <b/>
      <sz val="11"/>
      <color rgb="FF00B050"/>
      <name val="Verdana"/>
      <family val="2"/>
    </font>
    <font>
      <sz val="11"/>
      <color rgb="FFFF0000"/>
      <name val="Verdana"/>
      <family val="2"/>
    </font>
    <font>
      <sz val="11"/>
      <color rgb="FF000000"/>
      <name val="Verdana"/>
      <family val="2"/>
    </font>
    <font>
      <sz val="11"/>
      <color indexed="8"/>
      <name val="Verdana"/>
      <family val="2"/>
    </font>
    <font>
      <sz val="11"/>
      <color rgb="FF00B050"/>
      <name val="Verdana"/>
      <family val="2"/>
    </font>
    <font>
      <sz val="11"/>
      <color theme="3" tint="0.39997558519241921"/>
      <name val="Verdana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ptos Narrow"/>
      <family val="2"/>
    </font>
    <font>
      <b/>
      <sz val="10"/>
      <color rgb="FF000000"/>
      <name val="Verdana"/>
    </font>
    <font>
      <sz val="10"/>
      <color rgb="FF000000"/>
      <name val="Verdana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1CF85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EEAF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49C78B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487">
    <xf numFmtId="0" fontId="0" fillId="0" borderId="0" xfId="0"/>
    <xf numFmtId="0" fontId="3" fillId="0" borderId="0" xfId="3" applyFont="1"/>
    <xf numFmtId="0" fontId="3" fillId="0" borderId="43" xfId="3" applyFont="1" applyBorder="1" applyAlignment="1" applyProtection="1">
      <alignment wrapText="1"/>
      <protection locked="0"/>
    </xf>
    <xf numFmtId="0" fontId="6" fillId="0" borderId="18" xfId="3" applyFont="1" applyBorder="1" applyAlignment="1" applyProtection="1">
      <alignment horizontal="centerContinuous" vertical="center" wrapText="1"/>
      <protection locked="0"/>
    </xf>
    <xf numFmtId="0" fontId="5" fillId="0" borderId="1" xfId="3" applyFont="1" applyBorder="1" applyAlignment="1">
      <alignment vertical="center" wrapText="1"/>
    </xf>
    <xf numFmtId="0" fontId="6" fillId="0" borderId="1" xfId="3" applyFont="1" applyBorder="1" applyAlignment="1">
      <alignment vertical="center"/>
    </xf>
    <xf numFmtId="0" fontId="6" fillId="0" borderId="1" xfId="3" applyFont="1" applyBorder="1" applyAlignment="1">
      <alignment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6" borderId="0" xfId="0" applyFont="1" applyFill="1" applyProtection="1">
      <protection locked="0"/>
    </xf>
    <xf numFmtId="0" fontId="12" fillId="6" borderId="0" xfId="0" applyFont="1" applyFill="1" applyProtection="1"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left" vertical="center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/>
    <xf numFmtId="0" fontId="9" fillId="0" borderId="13" xfId="0" applyFont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4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51" xfId="0" applyFont="1" applyBorder="1"/>
    <xf numFmtId="0" fontId="8" fillId="0" borderId="2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7" borderId="1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9" fillId="4" borderId="13" xfId="0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0" fontId="8" fillId="0" borderId="67" xfId="0" applyFont="1" applyBorder="1" applyAlignment="1">
      <alignment vertical="center"/>
    </xf>
    <xf numFmtId="0" fontId="8" fillId="0" borderId="62" xfId="0" applyFont="1" applyBorder="1"/>
    <xf numFmtId="0" fontId="8" fillId="0" borderId="68" xfId="0" applyFont="1" applyBorder="1"/>
    <xf numFmtId="0" fontId="8" fillId="0" borderId="67" xfId="0" applyFont="1" applyBorder="1"/>
    <xf numFmtId="0" fontId="8" fillId="0" borderId="53" xfId="0" applyFont="1" applyBorder="1"/>
    <xf numFmtId="0" fontId="8" fillId="0" borderId="23" xfId="0" applyFont="1" applyBorder="1"/>
    <xf numFmtId="0" fontId="8" fillId="0" borderId="22" xfId="0" applyFont="1" applyBorder="1"/>
    <xf numFmtId="0" fontId="6" fillId="19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2" borderId="80" xfId="0" applyFont="1" applyFill="1" applyBorder="1" applyAlignment="1" applyProtection="1">
      <alignment horizontal="center" vertical="center"/>
      <protection locked="0"/>
    </xf>
    <xf numFmtId="0" fontId="5" fillId="2" borderId="81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1" fontId="3" fillId="0" borderId="21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/>
      <protection locked="0"/>
    </xf>
    <xf numFmtId="49" fontId="3" fillId="0" borderId="77" xfId="0" applyNumberFormat="1" applyFont="1" applyBorder="1" applyAlignment="1" applyProtection="1">
      <alignment horizontal="left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36" xfId="0" applyNumberFormat="1" applyFont="1" applyBorder="1" applyAlignment="1" applyProtection="1">
      <alignment horizontal="center" vertical="center"/>
      <protection locked="0"/>
    </xf>
    <xf numFmtId="1" fontId="4" fillId="0" borderId="8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14" fontId="3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center" vertical="center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>
      <alignment horizontal="center" vertical="center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61" xfId="0" applyNumberFormat="1" applyFont="1" applyBorder="1" applyAlignment="1" applyProtection="1">
      <alignment horizontal="center" vertical="center"/>
      <protection locked="0"/>
    </xf>
    <xf numFmtId="1" fontId="4" fillId="0" borderId="39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Protection="1">
      <protection locked="0"/>
    </xf>
    <xf numFmtId="0" fontId="5" fillId="2" borderId="83" xfId="0" applyFont="1" applyFill="1" applyBorder="1" applyAlignment="1" applyProtection="1">
      <alignment horizontal="center" vertical="center"/>
      <protection locked="0"/>
    </xf>
    <xf numFmtId="0" fontId="5" fillId="2" borderId="78" xfId="0" applyFont="1" applyFill="1" applyBorder="1" applyAlignment="1" applyProtection="1">
      <alignment horizontal="center" vertical="center" textRotation="90" wrapText="1"/>
      <protection locked="0"/>
    </xf>
    <xf numFmtId="0" fontId="5" fillId="2" borderId="55" xfId="0" applyFont="1" applyFill="1" applyBorder="1" applyAlignment="1" applyProtection="1">
      <alignment horizontal="center" vertical="center" wrapText="1" readingOrder="1"/>
      <protection locked="0"/>
    </xf>
    <xf numFmtId="0" fontId="5" fillId="2" borderId="76" xfId="0" applyFont="1" applyFill="1" applyBorder="1" applyAlignment="1" applyProtection="1">
      <alignment horizontal="center" vertical="center" wrapText="1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vertical="center" textRotation="90" wrapText="1"/>
      <protection locked="0"/>
    </xf>
    <xf numFmtId="0" fontId="6" fillId="3" borderId="9" xfId="0" applyFont="1" applyFill="1" applyBorder="1" applyAlignment="1" applyProtection="1">
      <alignment vertical="center" textRotation="90" wrapText="1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20" xfId="0" applyFont="1" applyFill="1" applyBorder="1" applyAlignment="1" applyProtection="1">
      <alignment horizontal="center" vertical="center"/>
      <protection locked="0"/>
    </xf>
    <xf numFmtId="0" fontId="4" fillId="0" borderId="82" xfId="0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3" fillId="0" borderId="82" xfId="0" applyFont="1" applyBorder="1" applyAlignment="1">
      <alignment horizontal="center" vertical="center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36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9" fillId="6" borderId="36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1" xfId="0" applyFont="1" applyFill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3" fillId="0" borderId="61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6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vertical="center"/>
      <protection locked="0"/>
    </xf>
    <xf numFmtId="0" fontId="24" fillId="9" borderId="1" xfId="0" applyFont="1" applyFill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vertical="center"/>
      <protection locked="0"/>
    </xf>
    <xf numFmtId="0" fontId="4" fillId="0" borderId="41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2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Protection="1"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24" fillId="11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4" fillId="1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4" fillId="6" borderId="20" xfId="0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5" xfId="0" applyFont="1" applyBorder="1" applyProtection="1">
      <protection locked="0"/>
    </xf>
    <xf numFmtId="0" fontId="4" fillId="16" borderId="1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Protection="1">
      <protection locked="0"/>
    </xf>
    <xf numFmtId="0" fontId="4" fillId="2" borderId="0" xfId="0" applyFont="1" applyFill="1" applyProtection="1">
      <protection locked="0"/>
    </xf>
    <xf numFmtId="0" fontId="4" fillId="0" borderId="2" xfId="0" applyFont="1" applyBorder="1" applyAlignment="1" applyProtection="1">
      <alignment vertical="center"/>
      <protection locked="0"/>
    </xf>
    <xf numFmtId="1" fontId="4" fillId="0" borderId="20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vertical="center" wrapText="1"/>
      <protection locked="0"/>
    </xf>
    <xf numFmtId="1" fontId="4" fillId="0" borderId="36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20" xfId="0" applyFont="1" applyBorder="1" applyProtection="1">
      <protection locked="0"/>
    </xf>
    <xf numFmtId="0" fontId="5" fillId="0" borderId="15" xfId="0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right"/>
      <protection locked="0"/>
    </xf>
    <xf numFmtId="0" fontId="5" fillId="0" borderId="21" xfId="0" applyFont="1" applyBorder="1" applyAlignment="1" applyProtection="1">
      <alignment horizontal="right"/>
      <protection locked="0"/>
    </xf>
    <xf numFmtId="1" fontId="5" fillId="0" borderId="20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0" fontId="5" fillId="0" borderId="20" xfId="0" applyFont="1" applyBorder="1" applyProtection="1"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21" xfId="0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5" fillId="0" borderId="36" xfId="0" applyFont="1" applyBorder="1" applyAlignment="1" applyProtection="1">
      <alignment vertical="center"/>
      <protection locked="0"/>
    </xf>
    <xf numFmtId="0" fontId="4" fillId="0" borderId="16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13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23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21" xfId="0" applyFont="1" applyBorder="1" applyAlignment="1" applyProtection="1">
      <alignment vertical="top" wrapText="1"/>
      <protection locked="0"/>
    </xf>
    <xf numFmtId="0" fontId="5" fillId="2" borderId="61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5" fillId="2" borderId="49" xfId="0" applyFont="1" applyFill="1" applyBorder="1" applyAlignment="1" applyProtection="1">
      <alignment horizontal="center" vertical="center" wrapText="1"/>
      <protection locked="0"/>
    </xf>
    <xf numFmtId="0" fontId="5" fillId="2" borderId="52" xfId="0" applyFont="1" applyFill="1" applyBorder="1" applyAlignment="1" applyProtection="1">
      <alignment horizontal="center" vertical="top" wrapText="1"/>
      <protection locked="0"/>
    </xf>
    <xf numFmtId="0" fontId="5" fillId="2" borderId="74" xfId="0" applyFont="1" applyFill="1" applyBorder="1" applyAlignment="1" applyProtection="1">
      <alignment vertical="center"/>
      <protection locked="0"/>
    </xf>
    <xf numFmtId="0" fontId="5" fillId="2" borderId="72" xfId="0" applyFont="1" applyFill="1" applyBorder="1" applyAlignment="1" applyProtection="1">
      <alignment vertical="center"/>
      <protection locked="0"/>
    </xf>
    <xf numFmtId="0" fontId="5" fillId="2" borderId="73" xfId="0" applyFont="1" applyFill="1" applyBorder="1" applyAlignment="1" applyProtection="1">
      <alignment vertical="center"/>
      <protection locked="0"/>
    </xf>
    <xf numFmtId="0" fontId="5" fillId="2" borderId="75" xfId="0" applyFont="1" applyFill="1" applyBorder="1" applyAlignment="1" applyProtection="1">
      <alignment vertical="center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top" wrapText="1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47" xfId="0" applyFont="1" applyFill="1" applyBorder="1" applyAlignment="1" applyProtection="1">
      <alignment vertical="center"/>
      <protection locked="0"/>
    </xf>
    <xf numFmtId="0" fontId="5" fillId="2" borderId="76" xfId="0" applyFont="1" applyFill="1" applyBorder="1" applyAlignment="1" applyProtection="1">
      <alignment vertical="top"/>
      <protection locked="0"/>
    </xf>
    <xf numFmtId="0" fontId="5" fillId="2" borderId="56" xfId="0" applyFont="1" applyFill="1" applyBorder="1" applyAlignment="1" applyProtection="1">
      <alignment vertical="top"/>
      <protection locked="0"/>
    </xf>
    <xf numFmtId="0" fontId="5" fillId="2" borderId="62" xfId="0" applyFont="1" applyFill="1" applyBorder="1" applyAlignment="1" applyProtection="1">
      <alignment vertical="top"/>
      <protection locked="0"/>
    </xf>
    <xf numFmtId="0" fontId="5" fillId="2" borderId="57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center"/>
      <protection locked="0"/>
    </xf>
    <xf numFmtId="0" fontId="5" fillId="2" borderId="71" xfId="0" applyFont="1" applyFill="1" applyBorder="1" applyAlignment="1" applyProtection="1">
      <alignment vertical="center"/>
      <protection locked="0"/>
    </xf>
    <xf numFmtId="0" fontId="5" fillId="2" borderId="84" xfId="0" applyFont="1" applyFill="1" applyBorder="1" applyAlignment="1" applyProtection="1">
      <alignment vertical="center"/>
      <protection locked="0"/>
    </xf>
    <xf numFmtId="0" fontId="5" fillId="2" borderId="67" xfId="0" applyFont="1" applyFill="1" applyBorder="1" applyAlignment="1" applyProtection="1">
      <alignment vertical="top"/>
      <protection locked="0"/>
    </xf>
    <xf numFmtId="0" fontId="5" fillId="2" borderId="68" xfId="0" applyFont="1" applyFill="1" applyBorder="1" applyAlignment="1" applyProtection="1">
      <alignment vertical="top"/>
      <protection locked="0"/>
    </xf>
    <xf numFmtId="0" fontId="5" fillId="2" borderId="4" xfId="0" applyFont="1" applyFill="1" applyBorder="1" applyAlignment="1" applyProtection="1">
      <alignment vertical="center" textRotation="90" wrapText="1"/>
      <protection locked="0"/>
    </xf>
    <xf numFmtId="0" fontId="5" fillId="2" borderId="5" xfId="0" applyFont="1" applyFill="1" applyBorder="1" applyAlignment="1" applyProtection="1">
      <alignment horizontal="center" vertical="top" textRotation="90" wrapText="1"/>
      <protection locked="0"/>
    </xf>
    <xf numFmtId="0" fontId="5" fillId="2" borderId="54" xfId="0" applyFont="1" applyFill="1" applyBorder="1" applyAlignment="1" applyProtection="1">
      <alignment vertical="center" wrapText="1"/>
      <protection locked="0"/>
    </xf>
    <xf numFmtId="0" fontId="5" fillId="2" borderId="58" xfId="0" applyFont="1" applyFill="1" applyBorder="1" applyAlignment="1" applyProtection="1">
      <alignment vertical="center" wrapText="1"/>
      <protection locked="0"/>
    </xf>
    <xf numFmtId="0" fontId="5" fillId="2" borderId="55" xfId="0" applyFont="1" applyFill="1" applyBorder="1" applyAlignment="1" applyProtection="1">
      <alignment vertical="center" wrapText="1"/>
      <protection locked="0"/>
    </xf>
    <xf numFmtId="0" fontId="5" fillId="2" borderId="69" xfId="0" applyFont="1" applyFill="1" applyBorder="1" applyAlignment="1" applyProtection="1">
      <alignment vertical="center"/>
      <protection locked="0"/>
    </xf>
    <xf numFmtId="0" fontId="5" fillId="2" borderId="70" xfId="0" applyFont="1" applyFill="1" applyBorder="1" applyAlignment="1" applyProtection="1">
      <alignment vertical="center" textRotation="90" wrapText="1"/>
      <protection locked="0"/>
    </xf>
    <xf numFmtId="0" fontId="5" fillId="2" borderId="58" xfId="0" applyFont="1" applyFill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5" fillId="2" borderId="62" xfId="0" applyFont="1" applyFill="1" applyBorder="1" applyAlignment="1" applyProtection="1">
      <alignment horizontal="center" vertical="center" wrapText="1" readingOrder="1"/>
      <protection locked="0"/>
    </xf>
    <xf numFmtId="0" fontId="6" fillId="3" borderId="4" xfId="0" applyFont="1" applyFill="1" applyBorder="1" applyAlignment="1" applyProtection="1">
      <alignment vertical="top" textRotation="90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70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center" vertical="top"/>
      <protection locked="0"/>
    </xf>
    <xf numFmtId="0" fontId="5" fillId="0" borderId="36" xfId="3" applyFont="1" applyBorder="1" applyAlignment="1">
      <alignment vertical="center" wrapText="1"/>
    </xf>
    <xf numFmtId="0" fontId="4" fillId="0" borderId="36" xfId="3" applyFont="1" applyBorder="1" applyAlignment="1">
      <alignment vertical="center" wrapText="1"/>
    </xf>
    <xf numFmtId="0" fontId="4" fillId="0" borderId="3" xfId="3" applyFont="1" applyBorder="1" applyAlignment="1">
      <alignment vertical="center" wrapText="1"/>
    </xf>
    <xf numFmtId="0" fontId="3" fillId="0" borderId="36" xfId="3" applyFont="1" applyBorder="1" applyAlignment="1">
      <alignment vertical="center" wrapText="1"/>
    </xf>
    <xf numFmtId="0" fontId="3" fillId="0" borderId="3" xfId="3" applyFont="1" applyBorder="1" applyAlignment="1">
      <alignment vertical="center" wrapText="1"/>
    </xf>
    <xf numFmtId="0" fontId="6" fillId="0" borderId="36" xfId="3" applyFont="1" applyBorder="1" applyAlignment="1">
      <alignment vertical="center"/>
    </xf>
    <xf numFmtId="0" fontId="4" fillId="0" borderId="18" xfId="3" applyFont="1" applyBorder="1" applyAlignment="1">
      <alignment vertical="center" wrapText="1"/>
    </xf>
    <xf numFmtId="0" fontId="4" fillId="0" borderId="19" xfId="3" applyFont="1" applyBorder="1" applyAlignment="1">
      <alignment vertical="center" wrapText="1"/>
    </xf>
    <xf numFmtId="0" fontId="3" fillId="0" borderId="36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0" fontId="6" fillId="0" borderId="36" xfId="3" applyFont="1" applyBorder="1" applyAlignment="1">
      <alignment vertical="center" wrapText="1"/>
    </xf>
    <xf numFmtId="0" fontId="3" fillId="6" borderId="36" xfId="3" applyFont="1" applyFill="1" applyBorder="1" applyAlignment="1">
      <alignment vertical="center" wrapText="1"/>
    </xf>
    <xf numFmtId="0" fontId="3" fillId="6" borderId="3" xfId="3" applyFont="1" applyFill="1" applyBorder="1" applyAlignment="1">
      <alignment vertical="center" wrapText="1"/>
    </xf>
    <xf numFmtId="0" fontId="4" fillId="6" borderId="0" xfId="3" applyFont="1" applyFill="1" applyAlignment="1">
      <alignment vertical="center" wrapText="1"/>
    </xf>
    <xf numFmtId="0" fontId="4" fillId="6" borderId="21" xfId="3" applyFont="1" applyFill="1" applyBorder="1" applyAlignment="1">
      <alignment vertical="center" wrapText="1"/>
    </xf>
    <xf numFmtId="0" fontId="5" fillId="0" borderId="43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4" fillId="0" borderId="43" xfId="3" applyFont="1" applyBorder="1" applyAlignment="1" applyProtection="1">
      <alignment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5" fillId="6" borderId="18" xfId="0" applyFont="1" applyFill="1" applyBorder="1" applyAlignment="1" applyProtection="1">
      <alignment horizontal="center" vertical="center" wrapText="1"/>
      <protection locked="0"/>
    </xf>
    <xf numFmtId="0" fontId="5" fillId="6" borderId="41" xfId="0" applyFont="1" applyFill="1" applyBorder="1" applyAlignment="1" applyProtection="1">
      <alignment horizontal="center" vertical="center" wrapText="1"/>
      <protection locked="0"/>
    </xf>
    <xf numFmtId="0" fontId="5" fillId="6" borderId="19" xfId="0" applyFont="1" applyFill="1" applyBorder="1" applyAlignment="1" applyProtection="1">
      <alignment horizontal="center" vertical="center" wrapText="1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  <xf numFmtId="0" fontId="5" fillId="6" borderId="15" xfId="0" applyFont="1" applyFill="1" applyBorder="1" applyAlignment="1" applyProtection="1">
      <alignment horizontal="center" vertical="center" wrapText="1"/>
      <protection locked="0"/>
    </xf>
    <xf numFmtId="0" fontId="5" fillId="6" borderId="21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left" vertical="center" wrapText="1"/>
      <protection locked="0"/>
    </xf>
    <xf numFmtId="0" fontId="5" fillId="6" borderId="41" xfId="0" applyFont="1" applyFill="1" applyBorder="1" applyAlignment="1" applyProtection="1">
      <alignment horizontal="left" vertical="center" wrapText="1"/>
      <protection locked="0"/>
    </xf>
    <xf numFmtId="0" fontId="5" fillId="6" borderId="19" xfId="0" applyFont="1" applyFill="1" applyBorder="1" applyAlignment="1" applyProtection="1">
      <alignment horizontal="left" vertical="center" wrapText="1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2" borderId="54" xfId="0" applyFont="1" applyFill="1" applyBorder="1" applyAlignment="1" applyProtection="1">
      <alignment horizontal="center" vertical="center"/>
      <protection locked="0"/>
    </xf>
    <xf numFmtId="0" fontId="5" fillId="2" borderId="58" xfId="0" applyFont="1" applyFill="1" applyBorder="1" applyAlignment="1" applyProtection="1">
      <alignment horizontal="center" vertical="center"/>
      <protection locked="0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43" xfId="0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5" fillId="2" borderId="72" xfId="0" applyFont="1" applyFill="1" applyBorder="1" applyAlignment="1" applyProtection="1">
      <alignment horizontal="center" vertical="center"/>
      <protection locked="0"/>
    </xf>
    <xf numFmtId="0" fontId="5" fillId="2" borderId="69" xfId="0" applyFont="1" applyFill="1" applyBorder="1" applyAlignment="1" applyProtection="1">
      <alignment horizontal="center" vertical="center"/>
      <protection locked="0"/>
    </xf>
    <xf numFmtId="0" fontId="5" fillId="2" borderId="76" xfId="0" applyFont="1" applyFill="1" applyBorder="1" applyAlignment="1" applyProtection="1">
      <alignment horizontal="center" vertical="center"/>
      <protection locked="0"/>
    </xf>
    <xf numFmtId="0" fontId="5" fillId="2" borderId="73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8" fillId="14" borderId="2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49" xfId="0" applyFont="1" applyFill="1" applyBorder="1" applyAlignment="1" applyProtection="1">
      <alignment horizontal="center" vertical="center" textRotation="90" wrapText="1"/>
      <protection locked="0"/>
    </xf>
    <xf numFmtId="0" fontId="5" fillId="2" borderId="52" xfId="0" applyFont="1" applyFill="1" applyBorder="1" applyAlignment="1" applyProtection="1">
      <alignment horizontal="center" vertical="center" textRotation="90" wrapText="1"/>
      <protection locked="0"/>
    </xf>
    <xf numFmtId="0" fontId="5" fillId="2" borderId="74" xfId="0" applyFont="1" applyFill="1" applyBorder="1" applyAlignment="1" applyProtection="1">
      <alignment horizontal="center" vertical="center"/>
      <protection locked="0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5" fillId="2" borderId="54" xfId="0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80" xfId="0" applyFont="1" applyFill="1" applyBorder="1" applyAlignment="1" applyProtection="1">
      <alignment horizontal="center" vertical="center"/>
      <protection locked="0"/>
    </xf>
    <xf numFmtId="0" fontId="5" fillId="2" borderId="81" xfId="0" applyFont="1" applyFill="1" applyBorder="1" applyAlignment="1" applyProtection="1">
      <alignment horizontal="center" vertical="center"/>
      <protection locked="0"/>
    </xf>
    <xf numFmtId="0" fontId="5" fillId="2" borderId="84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2" borderId="75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20" borderId="36" xfId="0" applyFont="1" applyFill="1" applyBorder="1" applyAlignment="1">
      <alignment horizontal="left" vertical="center"/>
    </xf>
    <xf numFmtId="0" fontId="5" fillId="20" borderId="3" xfId="0" applyFont="1" applyFill="1" applyBorder="1" applyAlignment="1">
      <alignment horizontal="left" vertical="center"/>
    </xf>
    <xf numFmtId="0" fontId="5" fillId="2" borderId="75" xfId="0" applyFont="1" applyFill="1" applyBorder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3" borderId="58" xfId="0" applyFont="1" applyFill="1" applyBorder="1" applyAlignment="1" applyProtection="1">
      <alignment horizontal="center" vertical="center"/>
      <protection locked="0"/>
    </xf>
    <xf numFmtId="0" fontId="6" fillId="3" borderId="55" xfId="0" applyFont="1" applyFill="1" applyBorder="1" applyAlignment="1" applyProtection="1">
      <alignment horizontal="center" vertical="center"/>
      <protection locked="0"/>
    </xf>
    <xf numFmtId="0" fontId="5" fillId="6" borderId="61" xfId="0" applyFont="1" applyFill="1" applyBorder="1" applyAlignment="1" applyProtection="1">
      <alignment horizontal="center" vertical="center" wrapText="1"/>
      <protection locked="0"/>
    </xf>
    <xf numFmtId="0" fontId="5" fillId="6" borderId="65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43" xfId="0" applyFont="1" applyFill="1" applyBorder="1" applyAlignment="1" applyProtection="1">
      <alignment horizontal="center" vertical="center"/>
      <protection locked="0"/>
    </xf>
    <xf numFmtId="0" fontId="5" fillId="20" borderId="36" xfId="0" applyFont="1" applyFill="1" applyBorder="1" applyAlignment="1" applyProtection="1">
      <alignment horizontal="left" vertical="center"/>
      <protection locked="0"/>
    </xf>
    <xf numFmtId="0" fontId="5" fillId="20" borderId="3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6" fillId="3" borderId="54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2" borderId="5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2" borderId="61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60" xfId="0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0" fontId="5" fillId="2" borderId="77" xfId="0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vertical="center" wrapText="1"/>
    </xf>
    <xf numFmtId="0" fontId="4" fillId="0" borderId="36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0" fontId="4" fillId="6" borderId="1" xfId="3" applyFont="1" applyFill="1" applyBorder="1" applyAlignment="1">
      <alignment horizontal="left" vertical="center" wrapText="1"/>
    </xf>
    <xf numFmtId="0" fontId="3" fillId="0" borderId="36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3" fillId="6" borderId="36" xfId="3" applyFont="1" applyFill="1" applyBorder="1" applyAlignment="1">
      <alignment horizontal="left" vertical="center" wrapText="1"/>
    </xf>
    <xf numFmtId="0" fontId="3" fillId="6" borderId="3" xfId="3" applyFont="1" applyFill="1" applyBorder="1" applyAlignment="1">
      <alignment horizontal="left" vertical="center" wrapText="1"/>
    </xf>
    <xf numFmtId="0" fontId="3" fillId="6" borderId="1" xfId="3" applyFont="1" applyFill="1" applyBorder="1" applyAlignment="1">
      <alignment horizontal="left" vertical="center" wrapText="1"/>
    </xf>
    <xf numFmtId="0" fontId="6" fillId="19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17" borderId="43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5" fillId="21" borderId="36" xfId="3" applyFont="1" applyFill="1" applyBorder="1" applyAlignment="1">
      <alignment vertical="center"/>
    </xf>
    <xf numFmtId="0" fontId="5" fillId="21" borderId="16" xfId="3" applyFont="1" applyFill="1" applyBorder="1" applyAlignment="1">
      <alignment horizontal="center" vertical="center"/>
    </xf>
    <xf numFmtId="0" fontId="5" fillId="21" borderId="3" xfId="3" applyFont="1" applyFill="1" applyBorder="1" applyAlignment="1">
      <alignment vertical="center"/>
    </xf>
    <xf numFmtId="0" fontId="5" fillId="21" borderId="2" xfId="3" applyFont="1" applyFill="1" applyBorder="1" applyAlignment="1">
      <alignment horizontal="center" vertical="center"/>
    </xf>
    <xf numFmtId="0" fontId="5" fillId="21" borderId="1" xfId="3" applyFont="1" applyFill="1" applyBorder="1" applyAlignment="1">
      <alignment horizontal="center" vertical="center"/>
    </xf>
    <xf numFmtId="0" fontId="5" fillId="21" borderId="15" xfId="3" applyFont="1" applyFill="1" applyBorder="1" applyAlignment="1">
      <alignment horizontal="center" vertical="center" wrapText="1"/>
    </xf>
    <xf numFmtId="0" fontId="5" fillId="21" borderId="42" xfId="3" applyFont="1" applyFill="1" applyBorder="1" applyAlignment="1">
      <alignment horizontal="center" vertical="center" wrapText="1"/>
    </xf>
    <xf numFmtId="0" fontId="5" fillId="21" borderId="42" xfId="3" applyFont="1" applyFill="1" applyBorder="1" applyAlignment="1">
      <alignment horizontal="center" vertical="center" wrapText="1"/>
    </xf>
    <xf numFmtId="0" fontId="5" fillId="21" borderId="0" xfId="3" applyFont="1" applyFill="1" applyAlignment="1">
      <alignment horizontal="center" vertical="center" wrapText="1"/>
    </xf>
    <xf numFmtId="0" fontId="5" fillId="21" borderId="15" xfId="3" applyFont="1" applyFill="1" applyBorder="1" applyAlignment="1">
      <alignment vertical="center" wrapText="1"/>
    </xf>
    <xf numFmtId="0" fontId="5" fillId="21" borderId="0" xfId="3" applyFont="1" applyFill="1" applyAlignment="1">
      <alignment horizontal="center" vertical="center" wrapText="1"/>
    </xf>
    <xf numFmtId="0" fontId="7" fillId="21" borderId="0" xfId="3" applyFont="1" applyFill="1" applyAlignment="1">
      <alignment vertical="center" wrapText="1"/>
    </xf>
    <xf numFmtId="0" fontId="7" fillId="21" borderId="0" xfId="0" applyFont="1" applyFill="1" applyAlignment="1">
      <alignment horizontal="centerContinuous"/>
    </xf>
    <xf numFmtId="0" fontId="5" fillId="21" borderId="18" xfId="0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19" xfId="0" applyFont="1" applyFill="1" applyBorder="1" applyAlignment="1">
      <alignment horizontal="center" vertical="center" wrapText="1"/>
    </xf>
    <xf numFmtId="0" fontId="5" fillId="21" borderId="20" xfId="0" applyFont="1" applyFill="1" applyBorder="1" applyAlignment="1">
      <alignment horizontal="center" vertical="center" wrapText="1"/>
    </xf>
    <xf numFmtId="0" fontId="5" fillId="21" borderId="15" xfId="0" applyFont="1" applyFill="1" applyBorder="1" applyAlignment="1">
      <alignment horizontal="center" vertical="center" wrapText="1"/>
    </xf>
    <xf numFmtId="0" fontId="5" fillId="21" borderId="21" xfId="0" applyFont="1" applyFill="1" applyBorder="1" applyAlignment="1">
      <alignment horizontal="center" vertical="center" wrapText="1"/>
    </xf>
    <xf numFmtId="0" fontId="5" fillId="18" borderId="43" xfId="0" applyFont="1" applyFill="1" applyBorder="1" applyAlignment="1">
      <alignment horizontal="center" vertical="center" wrapText="1"/>
    </xf>
    <xf numFmtId="0" fontId="5" fillId="21" borderId="0" xfId="0" applyFont="1" applyFill="1" applyAlignment="1">
      <alignment horizontal="centerContinuous"/>
    </xf>
  </cellXfs>
  <cellStyles count="4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3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1CF856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9C78B"/>
      <color rgb="FFFFFF99"/>
      <color rgb="FF1CF856"/>
      <color rgb="FFFFFFCC"/>
      <color rgb="FF00FF00"/>
      <color rgb="FFFAE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23814</xdr:colOff>
      <xdr:row>0</xdr:row>
      <xdr:rowOff>95249</xdr:rowOff>
    </xdr:from>
    <xdr:to>
      <xdr:col>2</xdr:col>
      <xdr:colOff>690564</xdr:colOff>
      <xdr:row>2</xdr:row>
      <xdr:rowOff>261936</xdr:rowOff>
    </xdr:to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F2D94003-E8B0-4DB2-AAD0-1BBB473D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5" y="95249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273844</xdr:colOff>
      <xdr:row>0</xdr:row>
      <xdr:rowOff>107156</xdr:rowOff>
    </xdr:from>
    <xdr:to>
      <xdr:col>2</xdr:col>
      <xdr:colOff>940594</xdr:colOff>
      <xdr:row>2</xdr:row>
      <xdr:rowOff>238125</xdr:rowOff>
    </xdr:to>
    <xdr:pic>
      <xdr:nvPicPr>
        <xdr:cNvPr id="6" name="Imagen 5" descr="Vista previa de imagen">
          <a:extLst>
            <a:ext uri="{FF2B5EF4-FFF2-40B4-BE49-F238E27FC236}">
              <a16:creationId xmlns:a16="http://schemas.microsoft.com/office/drawing/2014/main" id="{36E80788-F82B-4C29-B714-FCFE2E36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07156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595312</xdr:colOff>
      <xdr:row>0</xdr:row>
      <xdr:rowOff>95250</xdr:rowOff>
    </xdr:from>
    <xdr:to>
      <xdr:col>2</xdr:col>
      <xdr:colOff>440531</xdr:colOff>
      <xdr:row>2</xdr:row>
      <xdr:rowOff>261937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526B313B-02A0-4AF0-A344-DEAAF585B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525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1033464</xdr:colOff>
      <xdr:row>0</xdr:row>
      <xdr:rowOff>104775</xdr:rowOff>
    </xdr:from>
    <xdr:to>
      <xdr:col>0</xdr:col>
      <xdr:colOff>1700214</xdr:colOff>
      <xdr:row>0</xdr:row>
      <xdr:rowOff>771525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78E9EEA8-63AD-4EF9-B209-4D62D568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4" y="10477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76200</xdr:rowOff>
    </xdr:from>
    <xdr:to>
      <xdr:col>1</xdr:col>
      <xdr:colOff>285750</xdr:colOff>
      <xdr:row>2</xdr:row>
      <xdr:rowOff>142875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01F4E623-0E57-421F-A1B9-E49A2E432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200"/>
          <a:ext cx="6667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D125"/>
  <sheetViews>
    <sheetView showGridLines="0" topLeftCell="C1" zoomScale="80" zoomScaleNormal="80" workbookViewId="0">
      <selection activeCell="D1" sqref="D1:ET2"/>
    </sheetView>
  </sheetViews>
  <sheetFormatPr baseColWidth="10" defaultColWidth="11.42578125" defaultRowHeight="20.100000000000001" customHeight="1" x14ac:dyDescent="0.2"/>
  <cols>
    <col min="1" max="1" width="5.28515625" style="7" customWidth="1"/>
    <col min="2" max="2" width="15.5703125" style="14" customWidth="1"/>
    <col min="3" max="3" width="31.42578125" style="15" customWidth="1"/>
    <col min="4" max="4" width="19" style="15" customWidth="1"/>
    <col min="5" max="5" width="9.140625" style="15" customWidth="1"/>
    <col min="6" max="6" width="9.42578125" style="15" customWidth="1"/>
    <col min="7" max="17" width="3.140625" style="15" customWidth="1"/>
    <col min="18" max="18" width="5.42578125" style="15" customWidth="1"/>
    <col min="19" max="19" width="6.140625" style="15" customWidth="1"/>
    <col min="20" max="20" width="8.7109375" style="15" customWidth="1"/>
    <col min="21" max="21" width="15.140625" style="15" customWidth="1"/>
    <col min="22" max="22" width="9.140625" style="14" customWidth="1"/>
    <col min="23" max="23" width="19.5703125" style="14" customWidth="1"/>
    <col min="24" max="24" width="8.85546875" style="14" customWidth="1"/>
    <col min="25" max="25" width="19.28515625" style="14" customWidth="1"/>
    <col min="26" max="26" width="25.7109375" style="14" customWidth="1"/>
    <col min="27" max="27" width="12.7109375" style="16" customWidth="1"/>
    <col min="28" max="28" width="4.140625" style="15" customWidth="1"/>
    <col min="29" max="39" width="3.140625" style="15" customWidth="1"/>
    <col min="40" max="40" width="4.7109375" style="15" customWidth="1"/>
    <col min="41" max="51" width="3.140625" style="7" customWidth="1"/>
    <col min="52" max="52" width="4.85546875" style="7" customWidth="1"/>
    <col min="53" max="53" width="4.42578125" style="7" customWidth="1"/>
    <col min="54" max="54" width="30.5703125" style="7" customWidth="1"/>
    <col min="55" max="65" width="3.140625" style="7" customWidth="1"/>
    <col min="66" max="66" width="5" style="7" customWidth="1"/>
    <col min="67" max="67" width="3.85546875" style="7" customWidth="1"/>
    <col min="68" max="68" width="29" style="7" customWidth="1"/>
    <col min="69" max="79" width="3.140625" style="7" customWidth="1"/>
    <col min="80" max="81" width="3.85546875" style="7" customWidth="1"/>
    <col min="82" max="82" width="34" style="7" customWidth="1"/>
    <col min="83" max="93" width="3.140625" style="7" customWidth="1"/>
    <col min="94" max="94" width="4" style="7" customWidth="1"/>
    <col min="95" max="95" width="3.85546875" style="7" customWidth="1"/>
    <col min="96" max="96" width="27.5703125" style="7" customWidth="1"/>
    <col min="97" max="97" width="3.28515625" style="7" customWidth="1"/>
    <col min="98" max="107" width="3.140625" style="7" customWidth="1"/>
    <col min="108" max="108" width="4.5703125" style="7" customWidth="1"/>
    <col min="109" max="109" width="4.28515625" style="7" customWidth="1"/>
    <col min="110" max="110" width="26.42578125" style="7" customWidth="1"/>
    <col min="111" max="121" width="3.140625" style="7" customWidth="1"/>
    <col min="122" max="122" width="4.28515625" style="7" customWidth="1"/>
    <col min="123" max="123" width="5" style="7" customWidth="1"/>
    <col min="124" max="127" width="14.85546875" style="15" customWidth="1"/>
    <col min="128" max="128" width="31.85546875" style="15" customWidth="1"/>
    <col min="129" max="133" width="3.7109375" style="15" customWidth="1"/>
    <col min="134" max="134" width="4.140625" style="15" customWidth="1"/>
    <col min="135" max="140" width="3.7109375" style="15" customWidth="1"/>
    <col min="141" max="141" width="3.5703125" style="15" customWidth="1"/>
    <col min="142" max="143" width="13.28515625" style="15" customWidth="1"/>
    <col min="144" max="144" width="14" style="15" customWidth="1"/>
    <col min="145" max="145" width="18.42578125" style="15" customWidth="1"/>
    <col min="146" max="146" width="25.140625" style="15" customWidth="1"/>
    <col min="147" max="159" width="3.85546875" style="15" customWidth="1"/>
    <col min="160" max="160" width="11.42578125" style="8"/>
    <col min="161" max="16384" width="11.42578125" style="15"/>
  </cols>
  <sheetData>
    <row r="1" spans="1:160" s="8" customFormat="1" ht="20.100000000000001" customHeight="1" x14ac:dyDescent="0.2">
      <c r="A1" s="355"/>
      <c r="B1" s="355"/>
      <c r="C1" s="355"/>
      <c r="D1" s="334" t="s">
        <v>182</v>
      </c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U1" s="335"/>
      <c r="AV1" s="335"/>
      <c r="AW1" s="335"/>
      <c r="AX1" s="335"/>
      <c r="AY1" s="335"/>
      <c r="AZ1" s="335"/>
      <c r="BA1" s="335"/>
      <c r="BB1" s="335"/>
      <c r="BC1" s="335"/>
      <c r="BD1" s="335"/>
      <c r="BE1" s="335"/>
      <c r="BF1" s="335"/>
      <c r="BG1" s="335"/>
      <c r="BH1" s="335"/>
      <c r="BI1" s="335"/>
      <c r="BJ1" s="335"/>
      <c r="BK1" s="335"/>
      <c r="BL1" s="335"/>
      <c r="BM1" s="335"/>
      <c r="BN1" s="335"/>
      <c r="BO1" s="335"/>
      <c r="BP1" s="335"/>
      <c r="BQ1" s="335"/>
      <c r="BR1" s="335"/>
      <c r="BS1" s="335"/>
      <c r="BT1" s="335"/>
      <c r="BU1" s="335"/>
      <c r="BV1" s="335"/>
      <c r="BW1" s="335"/>
      <c r="BX1" s="335"/>
      <c r="BY1" s="335"/>
      <c r="BZ1" s="335"/>
      <c r="CA1" s="335"/>
      <c r="CB1" s="335"/>
      <c r="CC1" s="335"/>
      <c r="CD1" s="335"/>
      <c r="CE1" s="335"/>
      <c r="CF1" s="335"/>
      <c r="CG1" s="335"/>
      <c r="CH1" s="335"/>
      <c r="CI1" s="335"/>
      <c r="CJ1" s="335"/>
      <c r="CK1" s="335"/>
      <c r="CL1" s="335"/>
      <c r="CM1" s="335"/>
      <c r="CN1" s="335"/>
      <c r="CO1" s="335"/>
      <c r="CP1" s="335"/>
      <c r="CQ1" s="335"/>
      <c r="CR1" s="335"/>
      <c r="CS1" s="335"/>
      <c r="CT1" s="335"/>
      <c r="CU1" s="335"/>
      <c r="CV1" s="335"/>
      <c r="CW1" s="335"/>
      <c r="CX1" s="335"/>
      <c r="CY1" s="335"/>
      <c r="CZ1" s="335"/>
      <c r="DA1" s="335"/>
      <c r="DB1" s="335"/>
      <c r="DC1" s="335"/>
      <c r="DD1" s="335"/>
      <c r="DE1" s="335"/>
      <c r="DF1" s="335"/>
      <c r="DG1" s="335"/>
      <c r="DH1" s="335"/>
      <c r="DI1" s="335"/>
      <c r="DJ1" s="335"/>
      <c r="DK1" s="335"/>
      <c r="DL1" s="335"/>
      <c r="DM1" s="335"/>
      <c r="DN1" s="335"/>
      <c r="DO1" s="335"/>
      <c r="DP1" s="335"/>
      <c r="DQ1" s="335"/>
      <c r="DR1" s="335"/>
      <c r="DS1" s="335"/>
      <c r="DT1" s="335"/>
      <c r="DU1" s="335"/>
      <c r="DV1" s="335"/>
      <c r="DW1" s="335"/>
      <c r="DX1" s="335"/>
      <c r="DY1" s="335"/>
      <c r="DZ1" s="335"/>
      <c r="EA1" s="335"/>
      <c r="EB1" s="335"/>
      <c r="EC1" s="335"/>
      <c r="ED1" s="335"/>
      <c r="EE1" s="335"/>
      <c r="EF1" s="335"/>
      <c r="EG1" s="335"/>
      <c r="EH1" s="335"/>
      <c r="EI1" s="335"/>
      <c r="EJ1" s="335"/>
      <c r="EK1" s="335"/>
      <c r="EL1" s="335"/>
      <c r="EM1" s="335"/>
      <c r="EN1" s="335"/>
      <c r="EO1" s="335"/>
      <c r="EP1" s="335"/>
      <c r="EQ1" s="335"/>
      <c r="ER1" s="335"/>
      <c r="ES1" s="335"/>
      <c r="ET1" s="336"/>
      <c r="EU1" s="381" t="s">
        <v>0</v>
      </c>
      <c r="EV1" s="381" t="s">
        <v>1</v>
      </c>
      <c r="EW1" s="381" t="s">
        <v>1</v>
      </c>
      <c r="EX1" s="381" t="s">
        <v>1</v>
      </c>
      <c r="EY1" s="381" t="s">
        <v>1</v>
      </c>
      <c r="EZ1" s="381" t="s">
        <v>1</v>
      </c>
      <c r="FA1" s="381" t="s">
        <v>1</v>
      </c>
      <c r="FB1" s="381" t="s">
        <v>1</v>
      </c>
      <c r="FC1" s="381" t="s">
        <v>1</v>
      </c>
    </row>
    <row r="2" spans="1:160" s="8" customFormat="1" ht="20.100000000000001" customHeight="1" x14ac:dyDescent="0.2">
      <c r="A2" s="355"/>
      <c r="B2" s="355"/>
      <c r="C2" s="355"/>
      <c r="D2" s="337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338"/>
      <c r="AQ2" s="338"/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F2" s="338"/>
      <c r="BG2" s="338"/>
      <c r="BH2" s="338"/>
      <c r="BI2" s="338"/>
      <c r="BJ2" s="338"/>
      <c r="BK2" s="338"/>
      <c r="BL2" s="338"/>
      <c r="BM2" s="338"/>
      <c r="BN2" s="338"/>
      <c r="BO2" s="338"/>
      <c r="BP2" s="338"/>
      <c r="BQ2" s="338"/>
      <c r="BR2" s="338"/>
      <c r="BS2" s="338"/>
      <c r="BT2" s="338"/>
      <c r="BU2" s="338"/>
      <c r="BV2" s="338"/>
      <c r="BW2" s="338"/>
      <c r="BX2" s="338"/>
      <c r="BY2" s="338"/>
      <c r="BZ2" s="338"/>
      <c r="CA2" s="338"/>
      <c r="CB2" s="338"/>
      <c r="CC2" s="338"/>
      <c r="CD2" s="338"/>
      <c r="CE2" s="338"/>
      <c r="CF2" s="338"/>
      <c r="CG2" s="338"/>
      <c r="CH2" s="338"/>
      <c r="CI2" s="338"/>
      <c r="CJ2" s="338"/>
      <c r="CK2" s="338"/>
      <c r="CL2" s="338"/>
      <c r="CM2" s="338"/>
      <c r="CN2" s="338"/>
      <c r="CO2" s="338"/>
      <c r="CP2" s="338"/>
      <c r="CQ2" s="338"/>
      <c r="CR2" s="338"/>
      <c r="CS2" s="338"/>
      <c r="CT2" s="338"/>
      <c r="CU2" s="338"/>
      <c r="CV2" s="338"/>
      <c r="CW2" s="338"/>
      <c r="CX2" s="338"/>
      <c r="CY2" s="338"/>
      <c r="CZ2" s="338"/>
      <c r="DA2" s="338"/>
      <c r="DB2" s="338"/>
      <c r="DC2" s="338"/>
      <c r="DD2" s="338"/>
      <c r="DE2" s="338"/>
      <c r="DF2" s="338"/>
      <c r="DG2" s="338"/>
      <c r="DH2" s="338"/>
      <c r="DI2" s="338"/>
      <c r="DJ2" s="338"/>
      <c r="DK2" s="338"/>
      <c r="DL2" s="338"/>
      <c r="DM2" s="338"/>
      <c r="DN2" s="338"/>
      <c r="DO2" s="338"/>
      <c r="DP2" s="338"/>
      <c r="DQ2" s="338"/>
      <c r="DR2" s="338"/>
      <c r="DS2" s="338"/>
      <c r="DT2" s="338"/>
      <c r="DU2" s="338"/>
      <c r="DV2" s="338"/>
      <c r="DW2" s="338"/>
      <c r="DX2" s="338"/>
      <c r="DY2" s="338"/>
      <c r="DZ2" s="338"/>
      <c r="EA2" s="338"/>
      <c r="EB2" s="338"/>
      <c r="EC2" s="338"/>
      <c r="ED2" s="338"/>
      <c r="EE2" s="338"/>
      <c r="EF2" s="338"/>
      <c r="EG2" s="338"/>
      <c r="EH2" s="338"/>
      <c r="EI2" s="338"/>
      <c r="EJ2" s="338"/>
      <c r="EK2" s="338"/>
      <c r="EL2" s="338"/>
      <c r="EM2" s="338"/>
      <c r="EN2" s="338"/>
      <c r="EO2" s="338"/>
      <c r="EP2" s="338"/>
      <c r="EQ2" s="338"/>
      <c r="ER2" s="338"/>
      <c r="ES2" s="338"/>
      <c r="ET2" s="339"/>
      <c r="EU2" s="382" t="s">
        <v>2</v>
      </c>
      <c r="EV2" s="382" t="s">
        <v>2</v>
      </c>
      <c r="EW2" s="382" t="s">
        <v>2</v>
      </c>
      <c r="EX2" s="382" t="s">
        <v>2</v>
      </c>
      <c r="EY2" s="382" t="s">
        <v>2</v>
      </c>
      <c r="EZ2" s="382" t="s">
        <v>2</v>
      </c>
      <c r="FA2" s="382" t="s">
        <v>2</v>
      </c>
      <c r="FB2" s="382" t="s">
        <v>2</v>
      </c>
      <c r="FC2" s="382" t="s">
        <v>2</v>
      </c>
    </row>
    <row r="3" spans="1:160" s="9" customFormat="1" ht="30.75" customHeight="1" thickBot="1" x14ac:dyDescent="0.25">
      <c r="A3" s="356"/>
      <c r="B3" s="356"/>
      <c r="C3" s="356"/>
      <c r="D3" s="340" t="s">
        <v>3</v>
      </c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1"/>
      <c r="CW3" s="341"/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1"/>
      <c r="EO3" s="341"/>
      <c r="EP3" s="341"/>
      <c r="EQ3" s="341"/>
      <c r="ER3" s="341"/>
      <c r="ES3" s="341"/>
      <c r="ET3" s="342"/>
      <c r="EU3" s="382" t="s">
        <v>4</v>
      </c>
      <c r="EV3" s="382" t="s">
        <v>5</v>
      </c>
      <c r="EW3" s="382" t="s">
        <v>5</v>
      </c>
      <c r="EX3" s="382" t="s">
        <v>5</v>
      </c>
      <c r="EY3" s="382" t="s">
        <v>5</v>
      </c>
      <c r="EZ3" s="382" t="s">
        <v>5</v>
      </c>
      <c r="FA3" s="382" t="s">
        <v>5</v>
      </c>
      <c r="FB3" s="382" t="s">
        <v>5</v>
      </c>
      <c r="FC3" s="382" t="s">
        <v>5</v>
      </c>
    </row>
    <row r="4" spans="1:160" s="10" customFormat="1" ht="19.149999999999999" customHeight="1" thickBot="1" x14ac:dyDescent="0.25">
      <c r="A4" s="362" t="s">
        <v>6</v>
      </c>
      <c r="B4" s="365" t="s">
        <v>7</v>
      </c>
      <c r="C4" s="375" t="s">
        <v>8</v>
      </c>
      <c r="D4" s="365" t="s">
        <v>9</v>
      </c>
      <c r="E4" s="365" t="s">
        <v>10</v>
      </c>
      <c r="F4" s="402" t="s">
        <v>11</v>
      </c>
      <c r="G4" s="353" t="s">
        <v>12</v>
      </c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88" t="s">
        <v>13</v>
      </c>
      <c r="U4" s="389"/>
      <c r="V4" s="389"/>
      <c r="W4" s="389"/>
      <c r="X4" s="389"/>
      <c r="Y4" s="389"/>
      <c r="Z4" s="390"/>
      <c r="AA4" s="278"/>
      <c r="AB4" s="344" t="s">
        <v>14</v>
      </c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51"/>
      <c r="AO4" s="352" t="s">
        <v>15</v>
      </c>
      <c r="AP4" s="353"/>
      <c r="AQ4" s="353"/>
      <c r="AR4" s="353"/>
      <c r="AS4" s="353"/>
      <c r="AT4" s="353"/>
      <c r="AU4" s="353"/>
      <c r="AV4" s="353"/>
      <c r="AW4" s="353"/>
      <c r="AX4" s="353"/>
      <c r="AY4" s="353"/>
      <c r="AZ4" s="353"/>
      <c r="BA4" s="353"/>
      <c r="BB4" s="354"/>
      <c r="BC4" s="352" t="s">
        <v>16</v>
      </c>
      <c r="BD4" s="353"/>
      <c r="BE4" s="353"/>
      <c r="BF4" s="353"/>
      <c r="BG4" s="353"/>
      <c r="BH4" s="353"/>
      <c r="BI4" s="353"/>
      <c r="BJ4" s="353"/>
      <c r="BK4" s="353"/>
      <c r="BL4" s="353"/>
      <c r="BM4" s="353"/>
      <c r="BN4" s="353"/>
      <c r="BO4" s="353"/>
      <c r="BP4" s="354"/>
      <c r="BQ4" s="352" t="s">
        <v>17</v>
      </c>
      <c r="BR4" s="353"/>
      <c r="BS4" s="353"/>
      <c r="BT4" s="353"/>
      <c r="BU4" s="353"/>
      <c r="BV4" s="353"/>
      <c r="BW4" s="353"/>
      <c r="BX4" s="353"/>
      <c r="BY4" s="353"/>
      <c r="BZ4" s="353"/>
      <c r="CA4" s="353"/>
      <c r="CB4" s="353"/>
      <c r="CC4" s="353"/>
      <c r="CD4" s="354"/>
      <c r="CE4" s="352" t="s">
        <v>18</v>
      </c>
      <c r="CF4" s="353"/>
      <c r="CG4" s="353"/>
      <c r="CH4" s="353"/>
      <c r="CI4" s="353"/>
      <c r="CJ4" s="353"/>
      <c r="CK4" s="353"/>
      <c r="CL4" s="353"/>
      <c r="CM4" s="353"/>
      <c r="CN4" s="353"/>
      <c r="CO4" s="353"/>
      <c r="CP4" s="353"/>
      <c r="CQ4" s="353"/>
      <c r="CR4" s="354"/>
      <c r="CS4" s="352" t="s">
        <v>19</v>
      </c>
      <c r="CT4" s="353"/>
      <c r="CU4" s="353"/>
      <c r="CV4" s="353"/>
      <c r="CW4" s="353"/>
      <c r="CX4" s="353"/>
      <c r="CY4" s="353"/>
      <c r="CZ4" s="353"/>
      <c r="DA4" s="353"/>
      <c r="DB4" s="353"/>
      <c r="DC4" s="353"/>
      <c r="DD4" s="353"/>
      <c r="DE4" s="353"/>
      <c r="DF4" s="354"/>
      <c r="DG4" s="352" t="s">
        <v>20</v>
      </c>
      <c r="DH4" s="353"/>
      <c r="DI4" s="353"/>
      <c r="DJ4" s="353"/>
      <c r="DK4" s="353"/>
      <c r="DL4" s="353"/>
      <c r="DM4" s="353"/>
      <c r="DN4" s="353"/>
      <c r="DO4" s="353"/>
      <c r="DP4" s="353"/>
      <c r="DQ4" s="353"/>
      <c r="DR4" s="353"/>
      <c r="DS4" s="354"/>
      <c r="DT4" s="343" t="s">
        <v>21</v>
      </c>
      <c r="DU4" s="344"/>
      <c r="DV4" s="344"/>
      <c r="DW4" s="344"/>
      <c r="DX4" s="351"/>
      <c r="DY4" s="383" t="s">
        <v>22</v>
      </c>
      <c r="DZ4" s="384"/>
      <c r="EA4" s="384"/>
      <c r="EB4" s="384"/>
      <c r="EC4" s="384"/>
      <c r="ED4" s="384"/>
      <c r="EE4" s="384"/>
      <c r="EF4" s="384"/>
      <c r="EG4" s="384"/>
      <c r="EH4" s="384"/>
      <c r="EI4" s="384"/>
      <c r="EJ4" s="384"/>
      <c r="EK4" s="385"/>
      <c r="EL4" s="343" t="s">
        <v>23</v>
      </c>
      <c r="EM4" s="344"/>
      <c r="EN4" s="344"/>
      <c r="EO4" s="344"/>
      <c r="EP4" s="344"/>
      <c r="EQ4" s="301"/>
      <c r="ER4" s="302"/>
      <c r="ES4" s="306"/>
      <c r="ET4" s="306" t="s">
        <v>24</v>
      </c>
      <c r="EU4" s="302"/>
      <c r="EV4" s="302"/>
      <c r="EW4" s="302"/>
      <c r="EX4" s="302"/>
      <c r="EY4" s="302"/>
      <c r="EZ4" s="302"/>
      <c r="FA4" s="302"/>
      <c r="FB4" s="302"/>
      <c r="FC4" s="303"/>
    </row>
    <row r="5" spans="1:160" s="11" customFormat="1" ht="25.5" customHeight="1" x14ac:dyDescent="0.2">
      <c r="A5" s="363"/>
      <c r="B5" s="366"/>
      <c r="C5" s="405"/>
      <c r="D5" s="366"/>
      <c r="E5" s="366"/>
      <c r="F5" s="403"/>
      <c r="G5" s="375" t="s">
        <v>25</v>
      </c>
      <c r="H5" s="365" t="s">
        <v>26</v>
      </c>
      <c r="I5" s="365" t="s">
        <v>27</v>
      </c>
      <c r="J5" s="365" t="s">
        <v>28</v>
      </c>
      <c r="K5" s="365" t="s">
        <v>27</v>
      </c>
      <c r="L5" s="365" t="s">
        <v>29</v>
      </c>
      <c r="M5" s="365" t="s">
        <v>29</v>
      </c>
      <c r="N5" s="365" t="s">
        <v>28</v>
      </c>
      <c r="O5" s="365" t="s">
        <v>30</v>
      </c>
      <c r="P5" s="365" t="s">
        <v>31</v>
      </c>
      <c r="Q5" s="365" t="s">
        <v>32</v>
      </c>
      <c r="R5" s="396" t="s">
        <v>33</v>
      </c>
      <c r="S5" s="373" t="s">
        <v>34</v>
      </c>
      <c r="T5" s="391" t="s">
        <v>35</v>
      </c>
      <c r="U5" s="392"/>
      <c r="V5" s="392" t="s">
        <v>36</v>
      </c>
      <c r="W5" s="392"/>
      <c r="X5" s="392" t="s">
        <v>37</v>
      </c>
      <c r="Y5" s="393"/>
      <c r="Z5" s="279"/>
      <c r="AA5" s="285" t="s">
        <v>38</v>
      </c>
      <c r="AB5" s="282"/>
      <c r="AC5" s="283"/>
      <c r="AD5" s="283"/>
      <c r="AE5" s="283"/>
      <c r="AF5" s="283"/>
      <c r="AG5" s="289"/>
      <c r="AH5" s="283"/>
      <c r="AI5" s="283"/>
      <c r="AJ5" s="283"/>
      <c r="AK5" s="289"/>
      <c r="AL5" s="283"/>
      <c r="AM5" s="296"/>
      <c r="AN5" s="299"/>
      <c r="AO5" s="281"/>
      <c r="AP5" s="283"/>
      <c r="AQ5" s="283"/>
      <c r="AR5" s="283"/>
      <c r="AS5" s="283"/>
      <c r="AT5" s="289"/>
      <c r="AU5" s="283"/>
      <c r="AV5" s="283"/>
      <c r="AW5" s="283"/>
      <c r="AX5" s="289"/>
      <c r="AY5" s="283"/>
      <c r="AZ5" s="284"/>
      <c r="BA5" s="299"/>
      <c r="BB5" s="279"/>
      <c r="BC5" s="282"/>
      <c r="BD5" s="283"/>
      <c r="BE5" s="283"/>
      <c r="BF5" s="283"/>
      <c r="BG5" s="283"/>
      <c r="BH5" s="289"/>
      <c r="BI5" s="283"/>
      <c r="BJ5" s="283"/>
      <c r="BK5" s="283"/>
      <c r="BL5" s="289"/>
      <c r="BM5" s="283"/>
      <c r="BN5" s="284"/>
      <c r="BO5" s="299"/>
      <c r="BP5" s="279"/>
      <c r="BQ5" s="282"/>
      <c r="BR5" s="283"/>
      <c r="BS5" s="283"/>
      <c r="BT5" s="283"/>
      <c r="BU5" s="283"/>
      <c r="BV5" s="289"/>
      <c r="BW5" s="283"/>
      <c r="BX5" s="283"/>
      <c r="BY5" s="283"/>
      <c r="BZ5" s="289"/>
      <c r="CA5" s="283"/>
      <c r="CB5" s="284"/>
      <c r="CC5" s="299"/>
      <c r="CD5" s="279"/>
      <c r="CE5" s="282"/>
      <c r="CF5" s="283"/>
      <c r="CG5" s="283"/>
      <c r="CH5" s="283"/>
      <c r="CI5" s="283"/>
      <c r="CJ5" s="289"/>
      <c r="CK5" s="283"/>
      <c r="CL5" s="283"/>
      <c r="CM5" s="283"/>
      <c r="CN5" s="289"/>
      <c r="CO5" s="283"/>
      <c r="CP5" s="284"/>
      <c r="CQ5" s="299"/>
      <c r="CR5" s="279"/>
      <c r="CS5" s="282"/>
      <c r="CT5" s="283"/>
      <c r="CU5" s="283"/>
      <c r="CV5" s="283"/>
      <c r="CW5" s="283"/>
      <c r="CX5" s="289"/>
      <c r="CY5" s="283"/>
      <c r="CZ5" s="283"/>
      <c r="DA5" s="283"/>
      <c r="DB5" s="289"/>
      <c r="DC5" s="283"/>
      <c r="DD5" s="284"/>
      <c r="DE5" s="299"/>
      <c r="DF5" s="279"/>
      <c r="DG5" s="282"/>
      <c r="DH5" s="283"/>
      <c r="DI5" s="283"/>
      <c r="DJ5" s="283"/>
      <c r="DK5" s="283"/>
      <c r="DL5" s="289"/>
      <c r="DM5" s="283"/>
      <c r="DN5" s="283"/>
      <c r="DO5" s="283"/>
      <c r="DP5" s="289"/>
      <c r="DQ5" s="283"/>
      <c r="DR5" s="284"/>
      <c r="DS5" s="299"/>
      <c r="DT5" s="386" t="s">
        <v>35</v>
      </c>
      <c r="DU5" s="387"/>
      <c r="DV5" s="387" t="s">
        <v>37</v>
      </c>
      <c r="DW5" s="387"/>
      <c r="DX5" s="279"/>
      <c r="DY5" s="282"/>
      <c r="DZ5" s="283"/>
      <c r="EA5" s="283"/>
      <c r="EB5" s="283"/>
      <c r="EC5" s="283"/>
      <c r="ED5" s="289"/>
      <c r="EE5" s="283"/>
      <c r="EF5" s="283"/>
      <c r="EG5" s="283"/>
      <c r="EH5" s="289"/>
      <c r="EI5" s="283"/>
      <c r="EJ5" s="284"/>
      <c r="EK5" s="299"/>
      <c r="EL5" s="386" t="s">
        <v>35</v>
      </c>
      <c r="EM5" s="387"/>
      <c r="EN5" s="387" t="s">
        <v>37</v>
      </c>
      <c r="EO5" s="387"/>
      <c r="EP5" s="279"/>
      <c r="EQ5" s="304"/>
      <c r="ER5" s="294"/>
      <c r="ES5" s="294"/>
      <c r="ET5" s="294"/>
      <c r="EU5" s="294"/>
      <c r="EV5" s="288"/>
      <c r="EW5" s="294"/>
      <c r="EX5" s="294"/>
      <c r="EY5" s="294"/>
      <c r="EZ5" s="288"/>
      <c r="FA5" s="294"/>
      <c r="FB5" s="295"/>
      <c r="FC5" s="305"/>
    </row>
    <row r="6" spans="1:160" s="11" customFormat="1" ht="56.25" customHeight="1" thickBot="1" x14ac:dyDescent="0.25">
      <c r="A6" s="364"/>
      <c r="B6" s="367"/>
      <c r="C6" s="376"/>
      <c r="D6" s="367"/>
      <c r="E6" s="367"/>
      <c r="F6" s="404"/>
      <c r="G6" s="376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97"/>
      <c r="S6" s="374"/>
      <c r="T6" s="49" t="s">
        <v>39</v>
      </c>
      <c r="U6" s="50" t="s">
        <v>40</v>
      </c>
      <c r="V6" s="50" t="s">
        <v>39</v>
      </c>
      <c r="W6" s="50" t="s">
        <v>41</v>
      </c>
      <c r="X6" s="50" t="s">
        <v>39</v>
      </c>
      <c r="Y6" s="276" t="s">
        <v>42</v>
      </c>
      <c r="Z6" s="280" t="s">
        <v>43</v>
      </c>
      <c r="AA6" s="286" t="s">
        <v>44</v>
      </c>
      <c r="AB6" s="290" t="s">
        <v>25</v>
      </c>
      <c r="AC6" s="291" t="s">
        <v>26</v>
      </c>
      <c r="AD6" s="291" t="s">
        <v>27</v>
      </c>
      <c r="AE6" s="291" t="s">
        <v>28</v>
      </c>
      <c r="AF6" s="291" t="s">
        <v>27</v>
      </c>
      <c r="AG6" s="292" t="s">
        <v>29</v>
      </c>
      <c r="AH6" s="291" t="s">
        <v>29</v>
      </c>
      <c r="AI6" s="291" t="s">
        <v>28</v>
      </c>
      <c r="AJ6" s="291" t="s">
        <v>30</v>
      </c>
      <c r="AK6" s="292" t="s">
        <v>31</v>
      </c>
      <c r="AL6" s="291" t="s">
        <v>32</v>
      </c>
      <c r="AM6" s="297" t="s">
        <v>33</v>
      </c>
      <c r="AN6" s="300" t="s">
        <v>34</v>
      </c>
      <c r="AO6" s="298" t="s">
        <v>25</v>
      </c>
      <c r="AP6" s="291" t="s">
        <v>26</v>
      </c>
      <c r="AQ6" s="291" t="s">
        <v>27</v>
      </c>
      <c r="AR6" s="291" t="s">
        <v>28</v>
      </c>
      <c r="AS6" s="291" t="s">
        <v>27</v>
      </c>
      <c r="AT6" s="292" t="s">
        <v>29</v>
      </c>
      <c r="AU6" s="291" t="s">
        <v>29</v>
      </c>
      <c r="AV6" s="291" t="s">
        <v>28</v>
      </c>
      <c r="AW6" s="291" t="s">
        <v>30</v>
      </c>
      <c r="AX6" s="292" t="s">
        <v>31</v>
      </c>
      <c r="AY6" s="291" t="s">
        <v>32</v>
      </c>
      <c r="AZ6" s="293" t="s">
        <v>33</v>
      </c>
      <c r="BA6" s="300" t="s">
        <v>34</v>
      </c>
      <c r="BB6" s="280" t="s">
        <v>43</v>
      </c>
      <c r="BC6" s="290" t="s">
        <v>25</v>
      </c>
      <c r="BD6" s="291" t="s">
        <v>26</v>
      </c>
      <c r="BE6" s="291" t="s">
        <v>27</v>
      </c>
      <c r="BF6" s="291" t="s">
        <v>28</v>
      </c>
      <c r="BG6" s="291" t="s">
        <v>27</v>
      </c>
      <c r="BH6" s="292" t="s">
        <v>29</v>
      </c>
      <c r="BI6" s="291" t="s">
        <v>29</v>
      </c>
      <c r="BJ6" s="291" t="s">
        <v>28</v>
      </c>
      <c r="BK6" s="291" t="s">
        <v>30</v>
      </c>
      <c r="BL6" s="292" t="s">
        <v>31</v>
      </c>
      <c r="BM6" s="291" t="s">
        <v>32</v>
      </c>
      <c r="BN6" s="293" t="s">
        <v>33</v>
      </c>
      <c r="BO6" s="300" t="s">
        <v>34</v>
      </c>
      <c r="BP6" s="280" t="s">
        <v>43</v>
      </c>
      <c r="BQ6" s="290" t="s">
        <v>25</v>
      </c>
      <c r="BR6" s="291" t="s">
        <v>26</v>
      </c>
      <c r="BS6" s="291" t="s">
        <v>27</v>
      </c>
      <c r="BT6" s="291" t="s">
        <v>28</v>
      </c>
      <c r="BU6" s="291" t="s">
        <v>27</v>
      </c>
      <c r="BV6" s="292" t="s">
        <v>29</v>
      </c>
      <c r="BW6" s="291" t="s">
        <v>29</v>
      </c>
      <c r="BX6" s="291" t="s">
        <v>28</v>
      </c>
      <c r="BY6" s="291" t="s">
        <v>30</v>
      </c>
      <c r="BZ6" s="292" t="s">
        <v>31</v>
      </c>
      <c r="CA6" s="291" t="s">
        <v>32</v>
      </c>
      <c r="CB6" s="293" t="s">
        <v>33</v>
      </c>
      <c r="CC6" s="300" t="s">
        <v>34</v>
      </c>
      <c r="CD6" s="280" t="s">
        <v>43</v>
      </c>
      <c r="CE6" s="290" t="s">
        <v>25</v>
      </c>
      <c r="CF6" s="291" t="s">
        <v>26</v>
      </c>
      <c r="CG6" s="291" t="s">
        <v>27</v>
      </c>
      <c r="CH6" s="291" t="s">
        <v>28</v>
      </c>
      <c r="CI6" s="291" t="s">
        <v>27</v>
      </c>
      <c r="CJ6" s="292" t="s">
        <v>29</v>
      </c>
      <c r="CK6" s="291" t="s">
        <v>29</v>
      </c>
      <c r="CL6" s="291" t="s">
        <v>28</v>
      </c>
      <c r="CM6" s="291" t="s">
        <v>30</v>
      </c>
      <c r="CN6" s="292" t="s">
        <v>31</v>
      </c>
      <c r="CO6" s="291" t="s">
        <v>32</v>
      </c>
      <c r="CP6" s="293" t="s">
        <v>33</v>
      </c>
      <c r="CQ6" s="300" t="s">
        <v>34</v>
      </c>
      <c r="CR6" s="280" t="s">
        <v>43</v>
      </c>
      <c r="CS6" s="290" t="s">
        <v>25</v>
      </c>
      <c r="CT6" s="291" t="s">
        <v>26</v>
      </c>
      <c r="CU6" s="291" t="s">
        <v>27</v>
      </c>
      <c r="CV6" s="291" t="s">
        <v>28</v>
      </c>
      <c r="CW6" s="291" t="s">
        <v>27</v>
      </c>
      <c r="CX6" s="292" t="s">
        <v>29</v>
      </c>
      <c r="CY6" s="291" t="s">
        <v>29</v>
      </c>
      <c r="CZ6" s="291" t="s">
        <v>28</v>
      </c>
      <c r="DA6" s="291" t="s">
        <v>30</v>
      </c>
      <c r="DB6" s="292" t="s">
        <v>31</v>
      </c>
      <c r="DC6" s="291" t="s">
        <v>32</v>
      </c>
      <c r="DD6" s="293" t="s">
        <v>33</v>
      </c>
      <c r="DE6" s="300" t="s">
        <v>34</v>
      </c>
      <c r="DF6" s="280" t="s">
        <v>43</v>
      </c>
      <c r="DG6" s="290" t="s">
        <v>25</v>
      </c>
      <c r="DH6" s="291" t="s">
        <v>26</v>
      </c>
      <c r="DI6" s="291" t="s">
        <v>27</v>
      </c>
      <c r="DJ6" s="291" t="s">
        <v>28</v>
      </c>
      <c r="DK6" s="291" t="s">
        <v>27</v>
      </c>
      <c r="DL6" s="292" t="s">
        <v>29</v>
      </c>
      <c r="DM6" s="291" t="s">
        <v>29</v>
      </c>
      <c r="DN6" s="291" t="s">
        <v>28</v>
      </c>
      <c r="DO6" s="291" t="s">
        <v>30</v>
      </c>
      <c r="DP6" s="292" t="s">
        <v>31</v>
      </c>
      <c r="DQ6" s="291" t="s">
        <v>32</v>
      </c>
      <c r="DR6" s="293" t="s">
        <v>33</v>
      </c>
      <c r="DS6" s="300" t="s">
        <v>34</v>
      </c>
      <c r="DT6" s="49" t="s">
        <v>45</v>
      </c>
      <c r="DU6" s="50" t="s">
        <v>40</v>
      </c>
      <c r="DV6" s="50" t="s">
        <v>45</v>
      </c>
      <c r="DW6" s="50" t="s">
        <v>46</v>
      </c>
      <c r="DX6" s="280" t="s">
        <v>43</v>
      </c>
      <c r="DY6" s="290" t="s">
        <v>25</v>
      </c>
      <c r="DZ6" s="291" t="s">
        <v>26</v>
      </c>
      <c r="EA6" s="291" t="s">
        <v>27</v>
      </c>
      <c r="EB6" s="291" t="s">
        <v>28</v>
      </c>
      <c r="EC6" s="291" t="s">
        <v>27</v>
      </c>
      <c r="ED6" s="292" t="s">
        <v>29</v>
      </c>
      <c r="EE6" s="291" t="s">
        <v>29</v>
      </c>
      <c r="EF6" s="291" t="s">
        <v>28</v>
      </c>
      <c r="EG6" s="291" t="s">
        <v>30</v>
      </c>
      <c r="EH6" s="292" t="s">
        <v>31</v>
      </c>
      <c r="EI6" s="291" t="s">
        <v>32</v>
      </c>
      <c r="EJ6" s="293" t="s">
        <v>33</v>
      </c>
      <c r="EK6" s="300" t="s">
        <v>34</v>
      </c>
      <c r="EL6" s="49" t="s">
        <v>45</v>
      </c>
      <c r="EM6" s="50" t="s">
        <v>40</v>
      </c>
      <c r="EN6" s="50" t="s">
        <v>45</v>
      </c>
      <c r="EO6" s="50" t="s">
        <v>46</v>
      </c>
      <c r="EP6" s="280" t="s">
        <v>43</v>
      </c>
      <c r="EQ6" s="290" t="s">
        <v>25</v>
      </c>
      <c r="ER6" s="291" t="s">
        <v>26</v>
      </c>
      <c r="ES6" s="291" t="s">
        <v>27</v>
      </c>
      <c r="ET6" s="291" t="s">
        <v>28</v>
      </c>
      <c r="EU6" s="291" t="s">
        <v>27</v>
      </c>
      <c r="EV6" s="292" t="s">
        <v>29</v>
      </c>
      <c r="EW6" s="291" t="s">
        <v>29</v>
      </c>
      <c r="EX6" s="291" t="s">
        <v>28</v>
      </c>
      <c r="EY6" s="291" t="s">
        <v>30</v>
      </c>
      <c r="EZ6" s="292" t="s">
        <v>31</v>
      </c>
      <c r="FA6" s="291" t="s">
        <v>32</v>
      </c>
      <c r="FB6" s="293" t="s">
        <v>33</v>
      </c>
      <c r="FC6" s="300" t="s">
        <v>34</v>
      </c>
    </row>
    <row r="7" spans="1:160" s="13" customFormat="1" ht="27.75" customHeight="1" x14ac:dyDescent="0.2">
      <c r="A7" s="51"/>
      <c r="B7" s="52"/>
      <c r="C7" s="53"/>
      <c r="D7" s="53"/>
      <c r="E7" s="52"/>
      <c r="F7" s="54"/>
      <c r="G7" s="55">
        <f>'Parte B. Niveles'!AI6</f>
        <v>0</v>
      </c>
      <c r="H7" s="56">
        <f>'Parte B. Niveles'!AJ6</f>
        <v>0</v>
      </c>
      <c r="I7" s="56">
        <f>'Parte B. Niveles'!AK6</f>
        <v>0</v>
      </c>
      <c r="J7" s="56">
        <f>'Parte B. Niveles'!AL6</f>
        <v>0</v>
      </c>
      <c r="K7" s="56">
        <f>'Parte B. Niveles'!AM6</f>
        <v>0</v>
      </c>
      <c r="L7" s="56">
        <f>'Parte B. Niveles'!AN6</f>
        <v>0</v>
      </c>
      <c r="M7" s="56">
        <f>'Parte B. Niveles'!AO6</f>
        <v>0</v>
      </c>
      <c r="N7" s="56">
        <f>'Parte B. Niveles'!AP6</f>
        <v>0</v>
      </c>
      <c r="O7" s="56">
        <f>'Parte B. Niveles'!AQ6</f>
        <v>0</v>
      </c>
      <c r="P7" s="56">
        <f>'Parte B. Niveles'!AR6</f>
        <v>0</v>
      </c>
      <c r="Q7" s="56">
        <f>'Parte B. Niveles'!AS6</f>
        <v>0</v>
      </c>
      <c r="R7" s="57">
        <f>'Parte B. Niveles'!AT6</f>
        <v>0</v>
      </c>
      <c r="S7" s="58">
        <f>SUM(G7:R7)</f>
        <v>0</v>
      </c>
      <c r="T7" s="59"/>
      <c r="U7" s="60"/>
      <c r="V7" s="60"/>
      <c r="W7" s="61"/>
      <c r="X7" s="60"/>
      <c r="Y7" s="60"/>
      <c r="Z7" s="277"/>
      <c r="AA7" s="62"/>
      <c r="AB7" s="74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287"/>
      <c r="AN7" s="65">
        <f t="shared" ref="AN7:AN18" si="0">SUM(AB7:AM7)</f>
        <v>0</v>
      </c>
      <c r="AO7" s="66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8"/>
      <c r="BA7" s="69">
        <f>SUM(AO7:AZ7)</f>
        <v>0</v>
      </c>
      <c r="BB7" s="70"/>
      <c r="BC7" s="66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8"/>
      <c r="BO7" s="69">
        <f>SUM(BC7:BN7)</f>
        <v>0</v>
      </c>
      <c r="BP7" s="70"/>
      <c r="BQ7" s="66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8"/>
      <c r="CC7" s="69">
        <f>SUM(BQ7:CB7)</f>
        <v>0</v>
      </c>
      <c r="CD7" s="70"/>
      <c r="CE7" s="66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8"/>
      <c r="CQ7" s="71">
        <f>SUM(CE7:CP7)</f>
        <v>0</v>
      </c>
      <c r="CR7" s="72"/>
      <c r="CS7" s="51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72"/>
      <c r="DE7" s="71">
        <f>SUM(CS7:DD7)</f>
        <v>0</v>
      </c>
      <c r="DF7" s="73"/>
      <c r="DG7" s="74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62"/>
      <c r="DS7" s="65">
        <f>SUM(DG7:DR7)</f>
        <v>0</v>
      </c>
      <c r="DT7" s="76"/>
      <c r="DU7" s="77"/>
      <c r="DV7" s="77"/>
      <c r="DW7" s="77"/>
      <c r="DX7" s="64"/>
      <c r="DY7" s="78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80"/>
      <c r="EK7" s="81">
        <f>SUM(DY7:EJ7)</f>
        <v>0</v>
      </c>
      <c r="EL7" s="82"/>
      <c r="EM7" s="83"/>
      <c r="EN7" s="61"/>
      <c r="EO7" s="61"/>
      <c r="EP7" s="84"/>
      <c r="EQ7" s="8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81">
        <f>SUM(EQ7:FB7)</f>
        <v>0</v>
      </c>
      <c r="FD7" s="12"/>
    </row>
    <row r="8" spans="1:160" s="13" customFormat="1" ht="27.75" customHeight="1" x14ac:dyDescent="0.2">
      <c r="A8" s="86"/>
      <c r="B8" s="87"/>
      <c r="C8" s="88"/>
      <c r="D8" s="88"/>
      <c r="E8" s="87"/>
      <c r="F8" s="89"/>
      <c r="G8" s="55">
        <f>'Parte B. Niveles'!AI7</f>
        <v>0</v>
      </c>
      <c r="H8" s="56">
        <f>'Parte B. Niveles'!AJ7</f>
        <v>0</v>
      </c>
      <c r="I8" s="56">
        <f>'Parte B. Niveles'!AK7</f>
        <v>0</v>
      </c>
      <c r="J8" s="56">
        <f>'Parte B. Niveles'!AL7</f>
        <v>0</v>
      </c>
      <c r="K8" s="56">
        <f>'Parte B. Niveles'!AM7</f>
        <v>0</v>
      </c>
      <c r="L8" s="56">
        <f>'Parte B. Niveles'!AN7</f>
        <v>0</v>
      </c>
      <c r="M8" s="56">
        <f>'Parte B. Niveles'!AO7</f>
        <v>0</v>
      </c>
      <c r="N8" s="56">
        <f>'Parte B. Niveles'!AP7</f>
        <v>0</v>
      </c>
      <c r="O8" s="56">
        <f>'Parte B. Niveles'!AQ7</f>
        <v>0</v>
      </c>
      <c r="P8" s="56">
        <f>'Parte B. Niveles'!AR7</f>
        <v>0</v>
      </c>
      <c r="Q8" s="56">
        <f>'Parte B. Niveles'!AS7</f>
        <v>0</v>
      </c>
      <c r="R8" s="57">
        <f>'Parte B. Niveles'!AT7</f>
        <v>0</v>
      </c>
      <c r="S8" s="58">
        <f>SUM(G8:R8)</f>
        <v>0</v>
      </c>
      <c r="T8" s="90"/>
      <c r="U8" s="91"/>
      <c r="V8" s="91"/>
      <c r="W8" s="91"/>
      <c r="X8" s="92"/>
      <c r="Y8" s="92"/>
      <c r="Z8" s="93"/>
      <c r="AA8" s="94"/>
      <c r="AB8" s="95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7"/>
      <c r="AN8" s="65">
        <f t="shared" si="0"/>
        <v>0</v>
      </c>
      <c r="AO8" s="98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100"/>
      <c r="BA8" s="69">
        <f>SUM(AO8:AZ8)</f>
        <v>0</v>
      </c>
      <c r="BB8" s="101"/>
      <c r="BC8" s="98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100"/>
      <c r="BO8" s="69">
        <f>SUM(BC8:BN8)</f>
        <v>0</v>
      </c>
      <c r="BP8" s="101"/>
      <c r="BQ8" s="98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100"/>
      <c r="CC8" s="69">
        <f>SUM(BQ8:CB8)</f>
        <v>0</v>
      </c>
      <c r="CD8" s="101"/>
      <c r="CE8" s="98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100"/>
      <c r="CQ8" s="71">
        <f>SUM(CE8:CP8)</f>
        <v>0</v>
      </c>
      <c r="CR8" s="72"/>
      <c r="CS8" s="86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102"/>
      <c r="DE8" s="71">
        <f>SUM(CS8:DD8)</f>
        <v>0</v>
      </c>
      <c r="DF8" s="73"/>
      <c r="DG8" s="95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4"/>
      <c r="DS8" s="65">
        <f>SUM(DG8:DR8)</f>
        <v>0</v>
      </c>
      <c r="DT8" s="103"/>
      <c r="DU8" s="104"/>
      <c r="DV8" s="104"/>
      <c r="DW8" s="104"/>
      <c r="DX8" s="97"/>
      <c r="DY8" s="105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7"/>
      <c r="EK8" s="108">
        <f>SUM(DY8:EJ8)</f>
        <v>0</v>
      </c>
      <c r="EL8" s="90"/>
      <c r="EM8" s="109"/>
      <c r="EN8" s="91"/>
      <c r="EO8" s="91"/>
      <c r="EP8" s="89"/>
      <c r="EQ8" s="8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108">
        <f>SUM(EQ8:FB8)</f>
        <v>0</v>
      </c>
    </row>
    <row r="9" spans="1:160" s="13" customFormat="1" ht="27.75" customHeight="1" x14ac:dyDescent="0.2">
      <c r="A9" s="86"/>
      <c r="B9" s="87"/>
      <c r="C9" s="88"/>
      <c r="D9" s="88"/>
      <c r="E9" s="87"/>
      <c r="F9" s="89"/>
      <c r="G9" s="55">
        <f>'Parte B. Niveles'!AI8</f>
        <v>0</v>
      </c>
      <c r="H9" s="56">
        <f>'Parte B. Niveles'!AJ8</f>
        <v>0</v>
      </c>
      <c r="I9" s="56">
        <f>'Parte B. Niveles'!AK8</f>
        <v>0</v>
      </c>
      <c r="J9" s="56">
        <f>'Parte B. Niveles'!AL8</f>
        <v>0</v>
      </c>
      <c r="K9" s="56">
        <f>'Parte B. Niveles'!AM8</f>
        <v>0</v>
      </c>
      <c r="L9" s="56">
        <f>'Parte B. Niveles'!AN8</f>
        <v>0</v>
      </c>
      <c r="M9" s="56">
        <f>'Parte B. Niveles'!AO8</f>
        <v>0</v>
      </c>
      <c r="N9" s="56">
        <f>'Parte B. Niveles'!AP8</f>
        <v>0</v>
      </c>
      <c r="O9" s="56">
        <f>'Parte B. Niveles'!AQ8</f>
        <v>0</v>
      </c>
      <c r="P9" s="56">
        <f>'Parte B. Niveles'!AR8</f>
        <v>0</v>
      </c>
      <c r="Q9" s="56">
        <f>'Parte B. Niveles'!AS8</f>
        <v>0</v>
      </c>
      <c r="R9" s="57">
        <f>'Parte B. Niveles'!AT8</f>
        <v>0</v>
      </c>
      <c r="S9" s="58">
        <f t="shared" ref="S9:S70" si="1">SUM(G9:R9)</f>
        <v>0</v>
      </c>
      <c r="T9" s="90"/>
      <c r="U9" s="91"/>
      <c r="V9" s="110"/>
      <c r="W9" s="91"/>
      <c r="X9" s="92"/>
      <c r="Y9" s="92"/>
      <c r="Z9" s="111"/>
      <c r="AA9" s="94"/>
      <c r="AB9" s="95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7"/>
      <c r="AN9" s="65">
        <f t="shared" si="0"/>
        <v>0</v>
      </c>
      <c r="AO9" s="98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100"/>
      <c r="BA9" s="69">
        <f t="shared" ref="BA9:BA106" si="2">SUM(AO9:AZ9)</f>
        <v>0</v>
      </c>
      <c r="BB9" s="101"/>
      <c r="BC9" s="98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100"/>
      <c r="BO9" s="69">
        <f t="shared" ref="BO9:BO106" si="3">SUM(BC9:BN9)</f>
        <v>0</v>
      </c>
      <c r="BP9" s="101"/>
      <c r="BQ9" s="98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100"/>
      <c r="CC9" s="69">
        <f t="shared" ref="CC9:CC106" si="4">SUM(BQ9:CB9)</f>
        <v>0</v>
      </c>
      <c r="CD9" s="101"/>
      <c r="CE9" s="98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100"/>
      <c r="CQ9" s="71">
        <f t="shared" ref="CQ9:CQ106" si="5">SUM(CE9:CP9)</f>
        <v>0</v>
      </c>
      <c r="CR9" s="72"/>
      <c r="CS9" s="86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102"/>
      <c r="DE9" s="71">
        <f t="shared" ref="DE9:DE106" si="6">SUM(CS9:DD9)</f>
        <v>0</v>
      </c>
      <c r="DF9" s="73"/>
      <c r="DG9" s="95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112"/>
      <c r="DS9" s="65">
        <f t="shared" ref="DS9:DS106" si="7">SUM(DG9:DR9)</f>
        <v>0</v>
      </c>
      <c r="DT9" s="103"/>
      <c r="DU9" s="104"/>
      <c r="DV9" s="104"/>
      <c r="DW9" s="104"/>
      <c r="DX9" s="113"/>
      <c r="DY9" s="105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7"/>
      <c r="EK9" s="108">
        <f>SUM(DY9:EJ9)</f>
        <v>0</v>
      </c>
      <c r="EL9" s="90"/>
      <c r="EM9" s="109"/>
      <c r="EN9" s="104"/>
      <c r="EO9" s="104"/>
      <c r="EP9" s="113"/>
      <c r="EQ9" s="8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108">
        <f t="shared" ref="FC9:FC13" si="8">SUM(EQ9:FB9)</f>
        <v>0</v>
      </c>
    </row>
    <row r="10" spans="1:160" s="13" customFormat="1" ht="24.95" customHeight="1" x14ac:dyDescent="0.2">
      <c r="A10" s="86"/>
      <c r="B10" s="87"/>
      <c r="C10" s="88"/>
      <c r="D10" s="88"/>
      <c r="E10" s="87"/>
      <c r="F10" s="89"/>
      <c r="G10" s="55">
        <f>'Parte B. Niveles'!AI9</f>
        <v>0</v>
      </c>
      <c r="H10" s="56">
        <f>'Parte B. Niveles'!AJ9</f>
        <v>0</v>
      </c>
      <c r="I10" s="56">
        <f>'Parte B. Niveles'!AK9</f>
        <v>0</v>
      </c>
      <c r="J10" s="56">
        <f>'Parte B. Niveles'!AL9</f>
        <v>0</v>
      </c>
      <c r="K10" s="56">
        <f>'Parte B. Niveles'!AM9</f>
        <v>0</v>
      </c>
      <c r="L10" s="56">
        <f>'Parte B. Niveles'!AN9</f>
        <v>0</v>
      </c>
      <c r="M10" s="56">
        <f>'Parte B. Niveles'!AO9</f>
        <v>0</v>
      </c>
      <c r="N10" s="56">
        <f>'Parte B. Niveles'!AP9</f>
        <v>0</v>
      </c>
      <c r="O10" s="56">
        <f>'Parte B. Niveles'!AQ9</f>
        <v>0</v>
      </c>
      <c r="P10" s="56">
        <f>'Parte B. Niveles'!AR9</f>
        <v>0</v>
      </c>
      <c r="Q10" s="56">
        <f>'Parte B. Niveles'!AS9</f>
        <v>0</v>
      </c>
      <c r="R10" s="57">
        <f>'Parte B. Niveles'!AT9</f>
        <v>0</v>
      </c>
      <c r="S10" s="58">
        <f t="shared" si="1"/>
        <v>0</v>
      </c>
      <c r="T10" s="90"/>
      <c r="U10" s="91"/>
      <c r="V10" s="91"/>
      <c r="W10" s="91"/>
      <c r="X10" s="92"/>
      <c r="Y10" s="92"/>
      <c r="Z10" s="93"/>
      <c r="AA10" s="94"/>
      <c r="AB10" s="95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7"/>
      <c r="AN10" s="65">
        <f t="shared" si="0"/>
        <v>0</v>
      </c>
      <c r="AO10" s="98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100"/>
      <c r="BA10" s="69">
        <f t="shared" si="2"/>
        <v>0</v>
      </c>
      <c r="BB10" s="101"/>
      <c r="BC10" s="98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100"/>
      <c r="BO10" s="69">
        <f t="shared" si="3"/>
        <v>0</v>
      </c>
      <c r="BP10" s="101"/>
      <c r="BQ10" s="98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100"/>
      <c r="CC10" s="69">
        <f t="shared" si="4"/>
        <v>0</v>
      </c>
      <c r="CD10" s="101"/>
      <c r="CE10" s="98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100"/>
      <c r="CQ10" s="71">
        <f t="shared" si="5"/>
        <v>0</v>
      </c>
      <c r="CR10" s="72"/>
      <c r="CS10" s="86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102"/>
      <c r="DE10" s="71">
        <f t="shared" si="6"/>
        <v>0</v>
      </c>
      <c r="DF10" s="73"/>
      <c r="DG10" s="95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112"/>
      <c r="DS10" s="65">
        <f t="shared" si="7"/>
        <v>0</v>
      </c>
      <c r="DT10" s="103"/>
      <c r="DU10" s="104"/>
      <c r="DV10" s="104"/>
      <c r="DW10" s="104"/>
      <c r="DX10" s="97"/>
      <c r="DY10" s="105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7"/>
      <c r="EK10" s="108">
        <f t="shared" ref="EK10:EK106" si="9">SUM(DY10:EJ10)</f>
        <v>0</v>
      </c>
      <c r="EL10" s="90"/>
      <c r="EM10" s="109"/>
      <c r="EN10" s="91"/>
      <c r="EO10" s="91"/>
      <c r="EP10" s="89"/>
      <c r="EQ10" s="8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108">
        <f t="shared" si="8"/>
        <v>0</v>
      </c>
    </row>
    <row r="11" spans="1:160" s="13" customFormat="1" ht="24.95" customHeight="1" x14ac:dyDescent="0.2">
      <c r="A11" s="86"/>
      <c r="B11" s="87"/>
      <c r="C11" s="88"/>
      <c r="D11" s="88"/>
      <c r="E11" s="87"/>
      <c r="F11" s="89"/>
      <c r="G11" s="55">
        <f>'Parte B. Niveles'!AI10</f>
        <v>0</v>
      </c>
      <c r="H11" s="56">
        <f>'Parte B. Niveles'!AJ10</f>
        <v>0</v>
      </c>
      <c r="I11" s="56">
        <f>'Parte B. Niveles'!AK10</f>
        <v>0</v>
      </c>
      <c r="J11" s="56">
        <f>'Parte B. Niveles'!AL10</f>
        <v>0</v>
      </c>
      <c r="K11" s="56">
        <f>'Parte B. Niveles'!AM10</f>
        <v>0</v>
      </c>
      <c r="L11" s="56">
        <f>'Parte B. Niveles'!AN10</f>
        <v>0</v>
      </c>
      <c r="M11" s="56">
        <f>'Parte B. Niveles'!AO10</f>
        <v>0</v>
      </c>
      <c r="N11" s="56">
        <f>'Parte B. Niveles'!AP10</f>
        <v>0</v>
      </c>
      <c r="O11" s="56">
        <f>'Parte B. Niveles'!AQ10</f>
        <v>0</v>
      </c>
      <c r="P11" s="56">
        <f>'Parte B. Niveles'!AR10</f>
        <v>0</v>
      </c>
      <c r="Q11" s="56">
        <f>'Parte B. Niveles'!AS10</f>
        <v>0</v>
      </c>
      <c r="R11" s="57">
        <f>'Parte B. Niveles'!AT10</f>
        <v>0</v>
      </c>
      <c r="S11" s="58">
        <f t="shared" si="1"/>
        <v>0</v>
      </c>
      <c r="T11" s="90"/>
      <c r="U11" s="91"/>
      <c r="V11" s="91"/>
      <c r="W11" s="91"/>
      <c r="X11" s="92"/>
      <c r="Y11" s="92"/>
      <c r="Z11" s="93"/>
      <c r="AA11" s="94"/>
      <c r="AB11" s="95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7"/>
      <c r="AN11" s="65">
        <f t="shared" si="0"/>
        <v>0</v>
      </c>
      <c r="AO11" s="98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100"/>
      <c r="BA11" s="69">
        <f t="shared" si="2"/>
        <v>0</v>
      </c>
      <c r="BB11" s="101"/>
      <c r="BC11" s="98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100"/>
      <c r="BO11" s="69">
        <f t="shared" si="3"/>
        <v>0</v>
      </c>
      <c r="BP11" s="101"/>
      <c r="BQ11" s="98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100"/>
      <c r="CC11" s="69">
        <f t="shared" si="4"/>
        <v>0</v>
      </c>
      <c r="CD11" s="101"/>
      <c r="CE11" s="98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100"/>
      <c r="CQ11" s="71">
        <f t="shared" si="5"/>
        <v>0</v>
      </c>
      <c r="CR11" s="72"/>
      <c r="CS11" s="86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102"/>
      <c r="DE11" s="71">
        <f t="shared" si="6"/>
        <v>0</v>
      </c>
      <c r="DF11" s="73"/>
      <c r="DG11" s="95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4"/>
      <c r="DS11" s="65">
        <f t="shared" si="7"/>
        <v>0</v>
      </c>
      <c r="DT11" s="103"/>
      <c r="DU11" s="104"/>
      <c r="DV11" s="104"/>
      <c r="DW11" s="104"/>
      <c r="DX11" s="97"/>
      <c r="DY11" s="105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7"/>
      <c r="EK11" s="108">
        <f t="shared" si="9"/>
        <v>0</v>
      </c>
      <c r="EL11" s="90"/>
      <c r="EM11" s="109"/>
      <c r="EN11" s="91"/>
      <c r="EO11" s="91"/>
      <c r="EP11" s="89"/>
      <c r="EQ11" s="8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108">
        <f t="shared" si="8"/>
        <v>0</v>
      </c>
    </row>
    <row r="12" spans="1:160" s="13" customFormat="1" ht="24.95" customHeight="1" x14ac:dyDescent="0.2">
      <c r="A12" s="86"/>
      <c r="B12" s="87"/>
      <c r="C12" s="88"/>
      <c r="D12" s="88"/>
      <c r="E12" s="87"/>
      <c r="F12" s="89"/>
      <c r="G12" s="55">
        <f>'Parte B. Niveles'!AI11</f>
        <v>0</v>
      </c>
      <c r="H12" s="56">
        <f>'Parte B. Niveles'!AJ11</f>
        <v>0</v>
      </c>
      <c r="I12" s="56">
        <f>'Parte B. Niveles'!AK11</f>
        <v>0</v>
      </c>
      <c r="J12" s="56">
        <f>'Parte B. Niveles'!AL11</f>
        <v>0</v>
      </c>
      <c r="K12" s="56">
        <f>'Parte B. Niveles'!AM11</f>
        <v>0</v>
      </c>
      <c r="L12" s="56">
        <f>'Parte B. Niveles'!AN11</f>
        <v>0</v>
      </c>
      <c r="M12" s="56">
        <f>'Parte B. Niveles'!AO11</f>
        <v>0</v>
      </c>
      <c r="N12" s="56">
        <f>'Parte B. Niveles'!AP11</f>
        <v>0</v>
      </c>
      <c r="O12" s="56">
        <f>'Parte B. Niveles'!AQ11</f>
        <v>0</v>
      </c>
      <c r="P12" s="56">
        <f>'Parte B. Niveles'!AR11</f>
        <v>0</v>
      </c>
      <c r="Q12" s="56">
        <f>'Parte B. Niveles'!AS11</f>
        <v>0</v>
      </c>
      <c r="R12" s="57">
        <f>'Parte B. Niveles'!AT11</f>
        <v>0</v>
      </c>
      <c r="S12" s="58">
        <f t="shared" si="1"/>
        <v>0</v>
      </c>
      <c r="T12" s="90"/>
      <c r="U12" s="91"/>
      <c r="V12" s="91"/>
      <c r="W12" s="91"/>
      <c r="X12" s="92"/>
      <c r="Y12" s="92"/>
      <c r="Z12" s="114"/>
      <c r="AA12" s="94"/>
      <c r="AB12" s="95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7"/>
      <c r="AN12" s="65">
        <f t="shared" si="0"/>
        <v>0</v>
      </c>
      <c r="AO12" s="98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100"/>
      <c r="BA12" s="69">
        <f t="shared" si="2"/>
        <v>0</v>
      </c>
      <c r="BB12" s="101"/>
      <c r="BC12" s="98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100"/>
      <c r="BO12" s="69">
        <f t="shared" si="3"/>
        <v>0</v>
      </c>
      <c r="BP12" s="101"/>
      <c r="BQ12" s="98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100"/>
      <c r="CC12" s="69">
        <f t="shared" si="4"/>
        <v>0</v>
      </c>
      <c r="CD12" s="101"/>
      <c r="CE12" s="98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100"/>
      <c r="CQ12" s="71">
        <f t="shared" si="5"/>
        <v>0</v>
      </c>
      <c r="CR12" s="72"/>
      <c r="CS12" s="86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102"/>
      <c r="DE12" s="71">
        <f t="shared" si="6"/>
        <v>0</v>
      </c>
      <c r="DF12" s="73"/>
      <c r="DG12" s="95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4"/>
      <c r="DS12" s="65">
        <f t="shared" si="7"/>
        <v>0</v>
      </c>
      <c r="DT12" s="103"/>
      <c r="DU12" s="104"/>
      <c r="DV12" s="104"/>
      <c r="DW12" s="104"/>
      <c r="DX12" s="97"/>
      <c r="DY12" s="105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7"/>
      <c r="EK12" s="108">
        <f t="shared" si="9"/>
        <v>0</v>
      </c>
      <c r="EL12" s="90"/>
      <c r="EM12" s="109"/>
      <c r="EN12" s="91"/>
      <c r="EO12" s="91"/>
      <c r="EP12" s="89"/>
      <c r="EQ12" s="8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108">
        <f t="shared" si="8"/>
        <v>0</v>
      </c>
    </row>
    <row r="13" spans="1:160" s="13" customFormat="1" ht="24.95" customHeight="1" x14ac:dyDescent="0.2">
      <c r="A13" s="86"/>
      <c r="B13" s="87"/>
      <c r="C13" s="88"/>
      <c r="D13" s="88"/>
      <c r="E13" s="87"/>
      <c r="F13" s="89"/>
      <c r="G13" s="55">
        <f>'Parte B. Niveles'!AI12</f>
        <v>0</v>
      </c>
      <c r="H13" s="56">
        <f>'Parte B. Niveles'!AJ12</f>
        <v>0</v>
      </c>
      <c r="I13" s="56">
        <f>'Parte B. Niveles'!AK12</f>
        <v>0</v>
      </c>
      <c r="J13" s="56">
        <f>'Parte B. Niveles'!AL12</f>
        <v>0</v>
      </c>
      <c r="K13" s="56">
        <f>'Parte B. Niveles'!AM12</f>
        <v>0</v>
      </c>
      <c r="L13" s="56">
        <f>'Parte B. Niveles'!AN12</f>
        <v>0</v>
      </c>
      <c r="M13" s="56">
        <f>'Parte B. Niveles'!AO12</f>
        <v>0</v>
      </c>
      <c r="N13" s="56">
        <f>'Parte B. Niveles'!AP12</f>
        <v>0</v>
      </c>
      <c r="O13" s="56">
        <f>'Parte B. Niveles'!AQ12</f>
        <v>0</v>
      </c>
      <c r="P13" s="56">
        <f>'Parte B. Niveles'!AR12</f>
        <v>0</v>
      </c>
      <c r="Q13" s="56">
        <f>'Parte B. Niveles'!AS12</f>
        <v>0</v>
      </c>
      <c r="R13" s="57">
        <f>'Parte B. Niveles'!AT12</f>
        <v>0</v>
      </c>
      <c r="S13" s="58">
        <f t="shared" si="1"/>
        <v>0</v>
      </c>
      <c r="T13" s="90"/>
      <c r="U13" s="91"/>
      <c r="V13" s="110"/>
      <c r="W13" s="91"/>
      <c r="X13" s="115"/>
      <c r="Y13" s="115"/>
      <c r="Z13" s="111"/>
      <c r="AA13" s="94"/>
      <c r="AB13" s="95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7"/>
      <c r="AN13" s="65">
        <f t="shared" si="0"/>
        <v>0</v>
      </c>
      <c r="AO13" s="98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100"/>
      <c r="BA13" s="69">
        <f t="shared" si="2"/>
        <v>0</v>
      </c>
      <c r="BB13" s="101"/>
      <c r="BC13" s="98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100"/>
      <c r="BO13" s="69">
        <f t="shared" si="3"/>
        <v>0</v>
      </c>
      <c r="BP13" s="101"/>
      <c r="BQ13" s="98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100"/>
      <c r="CC13" s="69">
        <f t="shared" si="4"/>
        <v>0</v>
      </c>
      <c r="CD13" s="101"/>
      <c r="CE13" s="98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100"/>
      <c r="CQ13" s="71">
        <f t="shared" si="5"/>
        <v>0</v>
      </c>
      <c r="CR13" s="72"/>
      <c r="CS13" s="86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102"/>
      <c r="DE13" s="71">
        <f t="shared" si="6"/>
        <v>0</v>
      </c>
      <c r="DF13" s="73"/>
      <c r="DG13" s="95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4"/>
      <c r="DS13" s="65">
        <f t="shared" si="7"/>
        <v>0</v>
      </c>
      <c r="DT13" s="103"/>
      <c r="DU13" s="104"/>
      <c r="DV13" s="104"/>
      <c r="DW13" s="104"/>
      <c r="DX13" s="97"/>
      <c r="DY13" s="105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7"/>
      <c r="EK13" s="108">
        <f t="shared" si="9"/>
        <v>0</v>
      </c>
      <c r="EL13" s="90"/>
      <c r="EM13" s="109"/>
      <c r="EN13" s="91"/>
      <c r="EO13" s="91"/>
      <c r="EP13" s="89"/>
      <c r="EQ13" s="8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108">
        <f t="shared" si="8"/>
        <v>0</v>
      </c>
    </row>
    <row r="14" spans="1:160" s="13" customFormat="1" ht="24.95" customHeight="1" x14ac:dyDescent="0.2">
      <c r="A14" s="86"/>
      <c r="B14" s="87"/>
      <c r="C14" s="88"/>
      <c r="D14" s="88"/>
      <c r="E14" s="87"/>
      <c r="F14" s="89"/>
      <c r="G14" s="55">
        <f>'Parte B. Niveles'!AI13</f>
        <v>0</v>
      </c>
      <c r="H14" s="56">
        <f>'Parte B. Niveles'!AJ13</f>
        <v>0</v>
      </c>
      <c r="I14" s="56">
        <f>'Parte B. Niveles'!AK13</f>
        <v>0</v>
      </c>
      <c r="J14" s="56">
        <f>'Parte B. Niveles'!AL13</f>
        <v>0</v>
      </c>
      <c r="K14" s="56">
        <f>'Parte B. Niveles'!AM13</f>
        <v>0</v>
      </c>
      <c r="L14" s="56">
        <f>'Parte B. Niveles'!AN13</f>
        <v>0</v>
      </c>
      <c r="M14" s="56">
        <f>'Parte B. Niveles'!AO13</f>
        <v>0</v>
      </c>
      <c r="N14" s="56">
        <f>'Parte B. Niveles'!AP13</f>
        <v>0</v>
      </c>
      <c r="O14" s="56">
        <f>'Parte B. Niveles'!AQ13</f>
        <v>0</v>
      </c>
      <c r="P14" s="56">
        <f>'Parte B. Niveles'!AR13</f>
        <v>0</v>
      </c>
      <c r="Q14" s="56">
        <f>'Parte B. Niveles'!AS13</f>
        <v>0</v>
      </c>
      <c r="R14" s="57">
        <f>'Parte B. Niveles'!AT13</f>
        <v>0</v>
      </c>
      <c r="S14" s="58">
        <f t="shared" si="1"/>
        <v>0</v>
      </c>
      <c r="T14" s="90"/>
      <c r="U14" s="91"/>
      <c r="V14" s="91"/>
      <c r="W14" s="91"/>
      <c r="X14" s="92"/>
      <c r="Y14" s="92"/>
      <c r="Z14" s="93"/>
      <c r="AA14" s="94"/>
      <c r="AB14" s="95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7"/>
      <c r="AN14" s="65">
        <f t="shared" si="0"/>
        <v>0</v>
      </c>
      <c r="AO14" s="98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100"/>
      <c r="BA14" s="69">
        <f t="shared" si="2"/>
        <v>0</v>
      </c>
      <c r="BB14" s="101"/>
      <c r="BC14" s="98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100"/>
      <c r="BO14" s="69">
        <f t="shared" si="3"/>
        <v>0</v>
      </c>
      <c r="BP14" s="101"/>
      <c r="BQ14" s="98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100"/>
      <c r="CC14" s="69">
        <f t="shared" si="4"/>
        <v>0</v>
      </c>
      <c r="CD14" s="101"/>
      <c r="CE14" s="98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100"/>
      <c r="CQ14" s="71">
        <f t="shared" si="5"/>
        <v>0</v>
      </c>
      <c r="CR14" s="72"/>
      <c r="CS14" s="86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102"/>
      <c r="DE14" s="71">
        <f t="shared" si="6"/>
        <v>0</v>
      </c>
      <c r="DF14" s="73"/>
      <c r="DG14" s="95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4"/>
      <c r="DS14" s="65">
        <f t="shared" si="7"/>
        <v>0</v>
      </c>
      <c r="DT14" s="103"/>
      <c r="DU14" s="104"/>
      <c r="DV14" s="104"/>
      <c r="DW14" s="104"/>
      <c r="DX14" s="97"/>
      <c r="DY14" s="105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7"/>
      <c r="EK14" s="108">
        <f t="shared" si="9"/>
        <v>0</v>
      </c>
      <c r="EL14" s="90"/>
      <c r="EM14" s="109"/>
      <c r="EN14" s="91"/>
      <c r="EO14" s="91"/>
      <c r="EP14" s="89"/>
      <c r="EQ14" s="8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108">
        <f t="shared" ref="FC14:FC106" si="10">SUM(EQ14:FB14)</f>
        <v>0</v>
      </c>
    </row>
    <row r="15" spans="1:160" s="13" customFormat="1" ht="24.75" customHeight="1" x14ac:dyDescent="0.2">
      <c r="A15" s="86"/>
      <c r="B15" s="87"/>
      <c r="C15" s="88"/>
      <c r="D15" s="88"/>
      <c r="E15" s="87"/>
      <c r="F15" s="89"/>
      <c r="G15" s="55">
        <f>'Parte B. Niveles'!AI14</f>
        <v>0</v>
      </c>
      <c r="H15" s="56">
        <f>'Parte B. Niveles'!AJ14</f>
        <v>0</v>
      </c>
      <c r="I15" s="56">
        <f>'Parte B. Niveles'!AK14</f>
        <v>0</v>
      </c>
      <c r="J15" s="56">
        <f>'Parte B. Niveles'!AL14</f>
        <v>0</v>
      </c>
      <c r="K15" s="56">
        <f>'Parte B. Niveles'!AM14</f>
        <v>0</v>
      </c>
      <c r="L15" s="56">
        <f>'Parte B. Niveles'!AN14</f>
        <v>0</v>
      </c>
      <c r="M15" s="56">
        <f>'Parte B. Niveles'!AO14</f>
        <v>0</v>
      </c>
      <c r="N15" s="56">
        <f>'Parte B. Niveles'!AP14</f>
        <v>0</v>
      </c>
      <c r="O15" s="56">
        <f>'Parte B. Niveles'!AQ14</f>
        <v>0</v>
      </c>
      <c r="P15" s="56">
        <f>'Parte B. Niveles'!AR14</f>
        <v>0</v>
      </c>
      <c r="Q15" s="56">
        <f>'Parte B. Niveles'!AS14</f>
        <v>0</v>
      </c>
      <c r="R15" s="57">
        <f>'Parte B. Niveles'!AT14</f>
        <v>0</v>
      </c>
      <c r="S15" s="58">
        <f t="shared" si="1"/>
        <v>0</v>
      </c>
      <c r="T15" s="90"/>
      <c r="U15" s="91"/>
      <c r="V15" s="91"/>
      <c r="W15" s="91"/>
      <c r="X15" s="92"/>
      <c r="Y15" s="92"/>
      <c r="Z15" s="93"/>
      <c r="AA15" s="94"/>
      <c r="AB15" s="95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7"/>
      <c r="AN15" s="65">
        <f t="shared" si="0"/>
        <v>0</v>
      </c>
      <c r="AO15" s="98"/>
      <c r="AP15" s="99"/>
      <c r="AQ15" s="99"/>
      <c r="AR15" s="99"/>
      <c r="AS15" s="99"/>
      <c r="AT15" s="99"/>
      <c r="AU15" s="116"/>
      <c r="AV15" s="99"/>
      <c r="AW15" s="99"/>
      <c r="AX15" s="99"/>
      <c r="AY15" s="99"/>
      <c r="AZ15" s="100"/>
      <c r="BA15" s="69">
        <f t="shared" si="2"/>
        <v>0</v>
      </c>
      <c r="BB15" s="101"/>
      <c r="BC15" s="98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100"/>
      <c r="BO15" s="69">
        <f t="shared" si="3"/>
        <v>0</v>
      </c>
      <c r="BP15" s="101"/>
      <c r="BQ15" s="98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100"/>
      <c r="CC15" s="69">
        <f t="shared" si="4"/>
        <v>0</v>
      </c>
      <c r="CD15" s="101"/>
      <c r="CE15" s="98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100"/>
      <c r="CQ15" s="71">
        <f t="shared" si="5"/>
        <v>0</v>
      </c>
      <c r="CR15" s="72"/>
      <c r="CS15" s="86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102"/>
      <c r="DE15" s="71">
        <f t="shared" si="6"/>
        <v>0</v>
      </c>
      <c r="DF15" s="73"/>
      <c r="DG15" s="95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112"/>
      <c r="DS15" s="65">
        <f t="shared" si="7"/>
        <v>0</v>
      </c>
      <c r="DT15" s="103"/>
      <c r="DU15" s="104"/>
      <c r="DV15" s="104"/>
      <c r="DW15" s="104"/>
      <c r="DX15" s="97"/>
      <c r="DY15" s="105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7"/>
      <c r="EK15" s="108">
        <f t="shared" si="9"/>
        <v>0</v>
      </c>
      <c r="EL15" s="90"/>
      <c r="EM15" s="109"/>
      <c r="EN15" s="91"/>
      <c r="EO15" s="91"/>
      <c r="EP15" s="89"/>
      <c r="EQ15" s="8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108">
        <f t="shared" si="10"/>
        <v>0</v>
      </c>
    </row>
    <row r="16" spans="1:160" s="13" customFormat="1" ht="24.95" customHeight="1" x14ac:dyDescent="0.2">
      <c r="A16" s="86"/>
      <c r="B16" s="87"/>
      <c r="C16" s="88"/>
      <c r="D16" s="88"/>
      <c r="E16" s="87"/>
      <c r="F16" s="89"/>
      <c r="G16" s="55">
        <f>'Parte B. Niveles'!AI15</f>
        <v>0</v>
      </c>
      <c r="H16" s="56">
        <f>'Parte B. Niveles'!AJ15</f>
        <v>0</v>
      </c>
      <c r="I16" s="56">
        <f>'Parte B. Niveles'!AK15</f>
        <v>0</v>
      </c>
      <c r="J16" s="56">
        <f>'Parte B. Niveles'!AL15</f>
        <v>0</v>
      </c>
      <c r="K16" s="56">
        <f>'Parte B. Niveles'!AM15</f>
        <v>0</v>
      </c>
      <c r="L16" s="56">
        <f>'Parte B. Niveles'!AN15</f>
        <v>0</v>
      </c>
      <c r="M16" s="56">
        <f>'Parte B. Niveles'!AO15</f>
        <v>0</v>
      </c>
      <c r="N16" s="56">
        <f>'Parte B. Niveles'!AP15</f>
        <v>0</v>
      </c>
      <c r="O16" s="56">
        <f>'Parte B. Niveles'!AQ15</f>
        <v>0</v>
      </c>
      <c r="P16" s="56">
        <f>'Parte B. Niveles'!AR15</f>
        <v>0</v>
      </c>
      <c r="Q16" s="56">
        <f>'Parte B. Niveles'!AS15</f>
        <v>0</v>
      </c>
      <c r="R16" s="57">
        <f>'Parte B. Niveles'!AT15</f>
        <v>0</v>
      </c>
      <c r="S16" s="58">
        <f t="shared" si="1"/>
        <v>0</v>
      </c>
      <c r="T16" s="90"/>
      <c r="U16" s="91"/>
      <c r="V16" s="91"/>
      <c r="W16" s="91"/>
      <c r="X16" s="92"/>
      <c r="Y16" s="92"/>
      <c r="Z16" s="114"/>
      <c r="AA16" s="94"/>
      <c r="AB16" s="95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7"/>
      <c r="AN16" s="65">
        <f t="shared" si="0"/>
        <v>0</v>
      </c>
      <c r="AO16" s="98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100"/>
      <c r="BA16" s="69">
        <f t="shared" si="2"/>
        <v>0</v>
      </c>
      <c r="BB16" s="101"/>
      <c r="BC16" s="98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100"/>
      <c r="BO16" s="69">
        <f t="shared" si="3"/>
        <v>0</v>
      </c>
      <c r="BP16" s="101"/>
      <c r="BQ16" s="98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100"/>
      <c r="CC16" s="69">
        <f t="shared" si="4"/>
        <v>0</v>
      </c>
      <c r="CD16" s="101"/>
      <c r="CE16" s="98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100"/>
      <c r="CQ16" s="71">
        <f t="shared" si="5"/>
        <v>0</v>
      </c>
      <c r="CR16" s="72"/>
      <c r="CS16" s="86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102"/>
      <c r="DE16" s="71">
        <f t="shared" si="6"/>
        <v>0</v>
      </c>
      <c r="DF16" s="73"/>
      <c r="DG16" s="95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4"/>
      <c r="DS16" s="65">
        <f t="shared" si="7"/>
        <v>0</v>
      </c>
      <c r="DT16" s="103"/>
      <c r="DU16" s="104"/>
      <c r="DV16" s="104"/>
      <c r="DW16" s="104"/>
      <c r="DX16" s="97"/>
      <c r="DY16" s="105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7"/>
      <c r="EK16" s="108">
        <f t="shared" si="9"/>
        <v>0</v>
      </c>
      <c r="EL16" s="90"/>
      <c r="EM16" s="109"/>
      <c r="EN16" s="91"/>
      <c r="EO16" s="91"/>
      <c r="EP16" s="89"/>
      <c r="EQ16" s="8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108">
        <f t="shared" si="10"/>
        <v>0</v>
      </c>
    </row>
    <row r="17" spans="1:159" s="13" customFormat="1" ht="24.95" customHeight="1" x14ac:dyDescent="0.2">
      <c r="A17" s="86"/>
      <c r="B17" s="87"/>
      <c r="C17" s="88"/>
      <c r="D17" s="88"/>
      <c r="E17" s="87"/>
      <c r="F17" s="89"/>
      <c r="G17" s="55">
        <f>'Parte B. Niveles'!AI16</f>
        <v>0</v>
      </c>
      <c r="H17" s="56">
        <f>'Parte B. Niveles'!AJ16</f>
        <v>0</v>
      </c>
      <c r="I17" s="56">
        <f>'Parte B. Niveles'!AK16</f>
        <v>0</v>
      </c>
      <c r="J17" s="56">
        <f>'Parte B. Niveles'!AL16</f>
        <v>0</v>
      </c>
      <c r="K17" s="56">
        <f>'Parte B. Niveles'!AM16</f>
        <v>0</v>
      </c>
      <c r="L17" s="56">
        <f>'Parte B. Niveles'!AN16</f>
        <v>0</v>
      </c>
      <c r="M17" s="56">
        <f>'Parte B. Niveles'!AO16</f>
        <v>0</v>
      </c>
      <c r="N17" s="56">
        <f>'Parte B. Niveles'!AP16</f>
        <v>0</v>
      </c>
      <c r="O17" s="56">
        <f>'Parte B. Niveles'!AQ16</f>
        <v>0</v>
      </c>
      <c r="P17" s="56">
        <f>'Parte B. Niveles'!AR16</f>
        <v>0</v>
      </c>
      <c r="Q17" s="56">
        <f>'Parte B. Niveles'!AS16</f>
        <v>0</v>
      </c>
      <c r="R17" s="57">
        <f>'Parte B. Niveles'!AT16</f>
        <v>0</v>
      </c>
      <c r="S17" s="58">
        <f t="shared" si="1"/>
        <v>0</v>
      </c>
      <c r="T17" s="90"/>
      <c r="U17" s="91"/>
      <c r="V17" s="91"/>
      <c r="W17" s="91"/>
      <c r="X17" s="92"/>
      <c r="Y17" s="92"/>
      <c r="Z17" s="114"/>
      <c r="AA17" s="94"/>
      <c r="AB17" s="95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7"/>
      <c r="AN17" s="65">
        <f t="shared" si="0"/>
        <v>0</v>
      </c>
      <c r="AO17" s="98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100"/>
      <c r="BA17" s="69">
        <f t="shared" si="2"/>
        <v>0</v>
      </c>
      <c r="BB17" s="101"/>
      <c r="BC17" s="98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100"/>
      <c r="BO17" s="69">
        <f t="shared" si="3"/>
        <v>0</v>
      </c>
      <c r="BP17" s="101"/>
      <c r="BQ17" s="98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100"/>
      <c r="CC17" s="69">
        <f t="shared" si="4"/>
        <v>0</v>
      </c>
      <c r="CD17" s="101"/>
      <c r="CE17" s="98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100"/>
      <c r="CQ17" s="71">
        <f t="shared" si="5"/>
        <v>0</v>
      </c>
      <c r="CR17" s="72"/>
      <c r="CS17" s="86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102"/>
      <c r="DE17" s="71">
        <f t="shared" si="6"/>
        <v>0</v>
      </c>
      <c r="DF17" s="73"/>
      <c r="DG17" s="95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112"/>
      <c r="DS17" s="65">
        <f t="shared" si="7"/>
        <v>0</v>
      </c>
      <c r="DT17" s="103"/>
      <c r="DU17" s="104"/>
      <c r="DV17" s="104"/>
      <c r="DW17" s="104"/>
      <c r="DX17" s="97"/>
      <c r="DY17" s="105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7"/>
      <c r="EK17" s="108">
        <f t="shared" si="9"/>
        <v>0</v>
      </c>
      <c r="EL17" s="90"/>
      <c r="EM17" s="109"/>
      <c r="EN17" s="91"/>
      <c r="EO17" s="91"/>
      <c r="EP17" s="89"/>
      <c r="EQ17" s="8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108">
        <f t="shared" si="10"/>
        <v>0</v>
      </c>
    </row>
    <row r="18" spans="1:159" s="13" customFormat="1" ht="24.95" customHeight="1" x14ac:dyDescent="0.2">
      <c r="A18" s="86"/>
      <c r="B18" s="87"/>
      <c r="C18" s="88"/>
      <c r="D18" s="88"/>
      <c r="E18" s="87"/>
      <c r="F18" s="89"/>
      <c r="G18" s="55">
        <f>'Parte B. Niveles'!AI17</f>
        <v>0</v>
      </c>
      <c r="H18" s="56">
        <f>'Parte B. Niveles'!AJ17</f>
        <v>0</v>
      </c>
      <c r="I18" s="56">
        <f>'Parte B. Niveles'!AK17</f>
        <v>0</v>
      </c>
      <c r="J18" s="56">
        <f>'Parte B. Niveles'!AL17</f>
        <v>0</v>
      </c>
      <c r="K18" s="56">
        <f>'Parte B. Niveles'!AM17</f>
        <v>0</v>
      </c>
      <c r="L18" s="56">
        <f>'Parte B. Niveles'!AN17</f>
        <v>0</v>
      </c>
      <c r="M18" s="56">
        <f>'Parte B. Niveles'!AO17</f>
        <v>0</v>
      </c>
      <c r="N18" s="56">
        <f>'Parte B. Niveles'!AP17</f>
        <v>0</v>
      </c>
      <c r="O18" s="56">
        <f>'Parte B. Niveles'!AQ17</f>
        <v>0</v>
      </c>
      <c r="P18" s="56">
        <f>'Parte B. Niveles'!AR17</f>
        <v>0</v>
      </c>
      <c r="Q18" s="56">
        <f>'Parte B. Niveles'!AS17</f>
        <v>0</v>
      </c>
      <c r="R18" s="57">
        <f>'Parte B. Niveles'!AT17</f>
        <v>0</v>
      </c>
      <c r="S18" s="58">
        <f t="shared" si="1"/>
        <v>0</v>
      </c>
      <c r="T18" s="90"/>
      <c r="U18" s="91"/>
      <c r="V18" s="91"/>
      <c r="W18" s="91"/>
      <c r="X18" s="92"/>
      <c r="Y18" s="92"/>
      <c r="Z18" s="93"/>
      <c r="AA18" s="94"/>
      <c r="AB18" s="95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7"/>
      <c r="AN18" s="65">
        <f t="shared" si="0"/>
        <v>0</v>
      </c>
      <c r="AO18" s="98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69">
        <f t="shared" si="2"/>
        <v>0</v>
      </c>
      <c r="BB18" s="101"/>
      <c r="BC18" s="98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100"/>
      <c r="BO18" s="69">
        <f t="shared" si="3"/>
        <v>0</v>
      </c>
      <c r="BP18" s="101"/>
      <c r="BQ18" s="98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100"/>
      <c r="CC18" s="69">
        <f t="shared" si="4"/>
        <v>0</v>
      </c>
      <c r="CD18" s="101"/>
      <c r="CE18" s="98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100"/>
      <c r="CQ18" s="71">
        <f t="shared" si="5"/>
        <v>0</v>
      </c>
      <c r="CR18" s="72"/>
      <c r="CS18" s="86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102"/>
      <c r="DE18" s="71">
        <f t="shared" si="6"/>
        <v>0</v>
      </c>
      <c r="DF18" s="73"/>
      <c r="DG18" s="95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4"/>
      <c r="DS18" s="65">
        <f t="shared" si="7"/>
        <v>0</v>
      </c>
      <c r="DT18" s="103"/>
      <c r="DU18" s="104"/>
      <c r="DV18" s="104"/>
      <c r="DW18" s="104"/>
      <c r="DX18" s="97"/>
      <c r="DY18" s="105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7"/>
      <c r="EK18" s="108">
        <f t="shared" si="9"/>
        <v>0</v>
      </c>
      <c r="EL18" s="90"/>
      <c r="EM18" s="109"/>
      <c r="EN18" s="91"/>
      <c r="EO18" s="91"/>
      <c r="EP18" s="89"/>
      <c r="EQ18" s="8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108">
        <f t="shared" si="10"/>
        <v>0</v>
      </c>
    </row>
    <row r="19" spans="1:159" s="13" customFormat="1" ht="24.95" customHeight="1" x14ac:dyDescent="0.2">
      <c r="A19" s="86"/>
      <c r="B19" s="87"/>
      <c r="C19" s="88"/>
      <c r="D19" s="88"/>
      <c r="E19" s="87"/>
      <c r="F19" s="89"/>
      <c r="G19" s="55">
        <f>'Parte B. Niveles'!AI18</f>
        <v>0</v>
      </c>
      <c r="H19" s="56">
        <f>'Parte B. Niveles'!AJ18</f>
        <v>0</v>
      </c>
      <c r="I19" s="56">
        <f>'Parte B. Niveles'!AK18</f>
        <v>0</v>
      </c>
      <c r="J19" s="56">
        <f>'Parte B. Niveles'!AL18</f>
        <v>0</v>
      </c>
      <c r="K19" s="56">
        <f>'Parte B. Niveles'!AM18</f>
        <v>0</v>
      </c>
      <c r="L19" s="56">
        <f>'Parte B. Niveles'!AN18</f>
        <v>0</v>
      </c>
      <c r="M19" s="56">
        <f>'Parte B. Niveles'!AO18</f>
        <v>0</v>
      </c>
      <c r="N19" s="56">
        <f>'Parte B. Niveles'!AP18</f>
        <v>0</v>
      </c>
      <c r="O19" s="56">
        <f>'Parte B. Niveles'!AQ18</f>
        <v>0</v>
      </c>
      <c r="P19" s="56">
        <f>'Parte B. Niveles'!AR18</f>
        <v>0</v>
      </c>
      <c r="Q19" s="56">
        <f>'Parte B. Niveles'!AS18</f>
        <v>0</v>
      </c>
      <c r="R19" s="57">
        <f>'Parte B. Niveles'!AT18</f>
        <v>0</v>
      </c>
      <c r="S19" s="58">
        <f t="shared" si="1"/>
        <v>0</v>
      </c>
      <c r="T19" s="90"/>
      <c r="U19" s="91"/>
      <c r="V19" s="92"/>
      <c r="W19" s="91"/>
      <c r="X19" s="92"/>
      <c r="Y19" s="92"/>
      <c r="Z19" s="93"/>
      <c r="AA19" s="94"/>
      <c r="AB19" s="95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7"/>
      <c r="AN19" s="65">
        <f t="shared" ref="AN19:AN106" si="11">SUM(AB19:AM19)</f>
        <v>0</v>
      </c>
      <c r="AO19" s="98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9">
        <f t="shared" si="2"/>
        <v>0</v>
      </c>
      <c r="BB19" s="101"/>
      <c r="BC19" s="98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100"/>
      <c r="BO19" s="69">
        <f t="shared" si="3"/>
        <v>0</v>
      </c>
      <c r="BP19" s="101"/>
      <c r="BQ19" s="98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100"/>
      <c r="CC19" s="69">
        <f t="shared" si="4"/>
        <v>0</v>
      </c>
      <c r="CD19" s="101"/>
      <c r="CE19" s="98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100"/>
      <c r="CQ19" s="71">
        <f t="shared" si="5"/>
        <v>0</v>
      </c>
      <c r="CR19" s="72"/>
      <c r="CS19" s="86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102"/>
      <c r="DE19" s="71">
        <f t="shared" si="6"/>
        <v>0</v>
      </c>
      <c r="DF19" s="73"/>
      <c r="DG19" s="95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112"/>
      <c r="DS19" s="65">
        <f t="shared" si="7"/>
        <v>0</v>
      </c>
      <c r="DT19" s="103"/>
      <c r="DU19" s="104"/>
      <c r="DV19" s="104"/>
      <c r="DW19" s="104"/>
      <c r="DX19" s="97"/>
      <c r="DY19" s="105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7"/>
      <c r="EK19" s="108">
        <f t="shared" si="9"/>
        <v>0</v>
      </c>
      <c r="EL19" s="90"/>
      <c r="EM19" s="109"/>
      <c r="EN19" s="91"/>
      <c r="EO19" s="91"/>
      <c r="EP19" s="89"/>
      <c r="EQ19" s="8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108">
        <f t="shared" si="10"/>
        <v>0</v>
      </c>
    </row>
    <row r="20" spans="1:159" s="13" customFormat="1" ht="24.95" customHeight="1" x14ac:dyDescent="0.2">
      <c r="A20" s="86"/>
      <c r="B20" s="87"/>
      <c r="C20" s="88"/>
      <c r="D20" s="88"/>
      <c r="E20" s="87"/>
      <c r="F20" s="89"/>
      <c r="G20" s="55">
        <f>'Parte B. Niveles'!AI19</f>
        <v>0</v>
      </c>
      <c r="H20" s="56">
        <f>'Parte B. Niveles'!AJ19</f>
        <v>0</v>
      </c>
      <c r="I20" s="56">
        <f>'Parte B. Niveles'!AK19</f>
        <v>0</v>
      </c>
      <c r="J20" s="56">
        <f>'Parte B. Niveles'!AL19</f>
        <v>0</v>
      </c>
      <c r="K20" s="56">
        <f>'Parte B. Niveles'!AM19</f>
        <v>0</v>
      </c>
      <c r="L20" s="56">
        <f>'Parte B. Niveles'!AN19</f>
        <v>0</v>
      </c>
      <c r="M20" s="56">
        <f>'Parte B. Niveles'!AO19</f>
        <v>0</v>
      </c>
      <c r="N20" s="56">
        <f>'Parte B. Niveles'!AP19</f>
        <v>0</v>
      </c>
      <c r="O20" s="56">
        <f>'Parte B. Niveles'!AQ19</f>
        <v>0</v>
      </c>
      <c r="P20" s="56">
        <f>'Parte B. Niveles'!AR19</f>
        <v>0</v>
      </c>
      <c r="Q20" s="56">
        <f>'Parte B. Niveles'!AS19</f>
        <v>0</v>
      </c>
      <c r="R20" s="57">
        <f>'Parte B. Niveles'!AT19</f>
        <v>0</v>
      </c>
      <c r="S20" s="58">
        <f t="shared" si="1"/>
        <v>0</v>
      </c>
      <c r="T20" s="90"/>
      <c r="U20" s="91"/>
      <c r="V20" s="110"/>
      <c r="W20" s="91"/>
      <c r="X20" s="115"/>
      <c r="Y20" s="115"/>
      <c r="Z20" s="111"/>
      <c r="AA20" s="94"/>
      <c r="AB20" s="95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7"/>
      <c r="AN20" s="65">
        <f t="shared" si="11"/>
        <v>0</v>
      </c>
      <c r="AO20" s="98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69">
        <f t="shared" si="2"/>
        <v>0</v>
      </c>
      <c r="BB20" s="101"/>
      <c r="BC20" s="98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100"/>
      <c r="BO20" s="69">
        <f t="shared" si="3"/>
        <v>0</v>
      </c>
      <c r="BP20" s="101"/>
      <c r="BQ20" s="98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100"/>
      <c r="CC20" s="69">
        <f t="shared" si="4"/>
        <v>0</v>
      </c>
      <c r="CD20" s="101"/>
      <c r="CE20" s="98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100"/>
      <c r="CQ20" s="71">
        <f t="shared" si="5"/>
        <v>0</v>
      </c>
      <c r="CR20" s="72"/>
      <c r="CS20" s="86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102"/>
      <c r="DE20" s="71">
        <f t="shared" si="6"/>
        <v>0</v>
      </c>
      <c r="DF20" s="73"/>
      <c r="DG20" s="95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4"/>
      <c r="DS20" s="65">
        <f t="shared" si="7"/>
        <v>0</v>
      </c>
      <c r="DT20" s="103"/>
      <c r="DU20" s="104"/>
      <c r="DV20" s="104"/>
      <c r="DW20" s="104"/>
      <c r="DX20" s="97"/>
      <c r="DY20" s="105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7"/>
      <c r="EK20" s="108">
        <f t="shared" si="9"/>
        <v>0</v>
      </c>
      <c r="EL20" s="90"/>
      <c r="EM20" s="109"/>
      <c r="EN20" s="104"/>
      <c r="EO20" s="104"/>
      <c r="EP20" s="113"/>
      <c r="EQ20" s="8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108">
        <f t="shared" si="10"/>
        <v>0</v>
      </c>
    </row>
    <row r="21" spans="1:159" s="13" customFormat="1" ht="24.95" customHeight="1" x14ac:dyDescent="0.2">
      <c r="A21" s="86"/>
      <c r="B21" s="87"/>
      <c r="C21" s="88"/>
      <c r="D21" s="88"/>
      <c r="E21" s="87"/>
      <c r="F21" s="89"/>
      <c r="G21" s="55">
        <f>'Parte B. Niveles'!AI20</f>
        <v>0</v>
      </c>
      <c r="H21" s="56">
        <f>'Parte B. Niveles'!AJ20</f>
        <v>0</v>
      </c>
      <c r="I21" s="56">
        <f>'Parte B. Niveles'!AK20</f>
        <v>0</v>
      </c>
      <c r="J21" s="56">
        <f>'Parte B. Niveles'!AL20</f>
        <v>0</v>
      </c>
      <c r="K21" s="56">
        <f>'Parte B. Niveles'!AM20</f>
        <v>0</v>
      </c>
      <c r="L21" s="56">
        <f>'Parte B. Niveles'!AN20</f>
        <v>0</v>
      </c>
      <c r="M21" s="56">
        <f>'Parte B. Niveles'!AO20</f>
        <v>0</v>
      </c>
      <c r="N21" s="56">
        <f>'Parte B. Niveles'!AP20</f>
        <v>0</v>
      </c>
      <c r="O21" s="56">
        <f>'Parte B. Niveles'!AQ20</f>
        <v>0</v>
      </c>
      <c r="P21" s="56">
        <f>'Parte B. Niveles'!AR20</f>
        <v>0</v>
      </c>
      <c r="Q21" s="56">
        <f>'Parte B. Niveles'!AS20</f>
        <v>0</v>
      </c>
      <c r="R21" s="57">
        <f>'Parte B. Niveles'!AT20</f>
        <v>0</v>
      </c>
      <c r="S21" s="58">
        <f t="shared" si="1"/>
        <v>0</v>
      </c>
      <c r="T21" s="90"/>
      <c r="U21" s="91"/>
      <c r="V21" s="91"/>
      <c r="W21" s="91"/>
      <c r="X21" s="92"/>
      <c r="Y21" s="92"/>
      <c r="Z21" s="93"/>
      <c r="AA21" s="94"/>
      <c r="AB21" s="95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7"/>
      <c r="AN21" s="65">
        <f t="shared" si="11"/>
        <v>0</v>
      </c>
      <c r="AO21" s="117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69">
        <f t="shared" si="2"/>
        <v>0</v>
      </c>
      <c r="BB21" s="101"/>
      <c r="BC21" s="117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9"/>
      <c r="BO21" s="69">
        <f t="shared" si="3"/>
        <v>0</v>
      </c>
      <c r="BP21" s="101"/>
      <c r="BQ21" s="117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9"/>
      <c r="CC21" s="69">
        <f t="shared" si="4"/>
        <v>0</v>
      </c>
      <c r="CD21" s="101"/>
      <c r="CE21" s="117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9"/>
      <c r="CQ21" s="71">
        <f t="shared" si="5"/>
        <v>0</v>
      </c>
      <c r="CR21" s="72"/>
      <c r="CS21" s="120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2"/>
      <c r="DE21" s="71">
        <f t="shared" si="6"/>
        <v>0</v>
      </c>
      <c r="DF21" s="73"/>
      <c r="DG21" s="95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4"/>
      <c r="DS21" s="65">
        <f t="shared" si="7"/>
        <v>0</v>
      </c>
      <c r="DT21" s="103"/>
      <c r="DU21" s="104"/>
      <c r="DV21" s="104"/>
      <c r="DW21" s="104"/>
      <c r="DX21" s="97"/>
      <c r="DY21" s="105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7"/>
      <c r="EK21" s="108">
        <f t="shared" si="9"/>
        <v>0</v>
      </c>
      <c r="EL21" s="90"/>
      <c r="EM21" s="109"/>
      <c r="EN21" s="104"/>
      <c r="EO21" s="104"/>
      <c r="EP21" s="113"/>
      <c r="EQ21" s="8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108">
        <f t="shared" si="10"/>
        <v>0</v>
      </c>
    </row>
    <row r="22" spans="1:159" s="13" customFormat="1" ht="24.95" customHeight="1" x14ac:dyDescent="0.2">
      <c r="A22" s="86"/>
      <c r="B22" s="87"/>
      <c r="C22" s="88"/>
      <c r="D22" s="88"/>
      <c r="E22" s="87"/>
      <c r="F22" s="89"/>
      <c r="G22" s="55">
        <f>'Parte B. Niveles'!AI21</f>
        <v>0</v>
      </c>
      <c r="H22" s="56">
        <f>'Parte B. Niveles'!AJ21</f>
        <v>0</v>
      </c>
      <c r="I22" s="56">
        <f>'Parte B. Niveles'!AK21</f>
        <v>0</v>
      </c>
      <c r="J22" s="56">
        <f>'Parte B. Niveles'!AL21</f>
        <v>0</v>
      </c>
      <c r="K22" s="56">
        <f>'Parte B. Niveles'!AM21</f>
        <v>0</v>
      </c>
      <c r="L22" s="56">
        <f>'Parte B. Niveles'!AN21</f>
        <v>0</v>
      </c>
      <c r="M22" s="56">
        <f>'Parte B. Niveles'!AO21</f>
        <v>0</v>
      </c>
      <c r="N22" s="56">
        <f>'Parte B. Niveles'!AP21</f>
        <v>0</v>
      </c>
      <c r="O22" s="56">
        <f>'Parte B. Niveles'!AQ21</f>
        <v>0</v>
      </c>
      <c r="P22" s="56">
        <f>'Parte B. Niveles'!AR21</f>
        <v>0</v>
      </c>
      <c r="Q22" s="56">
        <f>'Parte B. Niveles'!AS21</f>
        <v>0</v>
      </c>
      <c r="R22" s="57">
        <f>'Parte B. Niveles'!AT21</f>
        <v>0</v>
      </c>
      <c r="S22" s="58">
        <f t="shared" si="1"/>
        <v>0</v>
      </c>
      <c r="T22" s="123"/>
      <c r="U22" s="92"/>
      <c r="V22" s="92"/>
      <c r="W22" s="91"/>
      <c r="X22" s="92"/>
      <c r="Y22" s="92"/>
      <c r="Z22" s="114"/>
      <c r="AA22" s="94"/>
      <c r="AB22" s="95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7"/>
      <c r="AN22" s="65">
        <f t="shared" si="11"/>
        <v>0</v>
      </c>
      <c r="AO22" s="117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69">
        <f t="shared" si="2"/>
        <v>0</v>
      </c>
      <c r="BB22" s="101"/>
      <c r="BC22" s="117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9"/>
      <c r="BO22" s="69">
        <f t="shared" si="3"/>
        <v>0</v>
      </c>
      <c r="BP22" s="101"/>
      <c r="BQ22" s="117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9"/>
      <c r="CC22" s="69">
        <f t="shared" si="4"/>
        <v>0</v>
      </c>
      <c r="CD22" s="101"/>
      <c r="CE22" s="117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9"/>
      <c r="CQ22" s="71">
        <f t="shared" si="5"/>
        <v>0</v>
      </c>
      <c r="CR22" s="72"/>
      <c r="CS22" s="120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2"/>
      <c r="DE22" s="71">
        <f t="shared" si="6"/>
        <v>0</v>
      </c>
      <c r="DF22" s="73"/>
      <c r="DG22" s="95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4"/>
      <c r="DS22" s="65">
        <f t="shared" si="7"/>
        <v>0</v>
      </c>
      <c r="DT22" s="103"/>
      <c r="DU22" s="104"/>
      <c r="DV22" s="104"/>
      <c r="DW22" s="104"/>
      <c r="DX22" s="97"/>
      <c r="DY22" s="105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7"/>
      <c r="EK22" s="108">
        <f t="shared" si="9"/>
        <v>0</v>
      </c>
      <c r="EL22" s="90"/>
      <c r="EM22" s="109"/>
      <c r="EN22" s="104"/>
      <c r="EO22" s="104"/>
      <c r="EP22" s="113"/>
      <c r="EQ22" s="8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108">
        <f t="shared" si="10"/>
        <v>0</v>
      </c>
    </row>
    <row r="23" spans="1:159" s="13" customFormat="1" ht="24.95" customHeight="1" x14ac:dyDescent="0.2">
      <c r="A23" s="86"/>
      <c r="B23" s="87"/>
      <c r="C23" s="88"/>
      <c r="D23" s="88"/>
      <c r="E23" s="87"/>
      <c r="F23" s="89"/>
      <c r="G23" s="55">
        <f>'Parte B. Niveles'!AI22</f>
        <v>0</v>
      </c>
      <c r="H23" s="56">
        <f>'Parte B. Niveles'!AJ22</f>
        <v>0</v>
      </c>
      <c r="I23" s="56">
        <f>'Parte B. Niveles'!AK22</f>
        <v>0</v>
      </c>
      <c r="J23" s="56">
        <f>'Parte B. Niveles'!AL22</f>
        <v>0</v>
      </c>
      <c r="K23" s="56">
        <f>'Parte B. Niveles'!AM22</f>
        <v>0</v>
      </c>
      <c r="L23" s="56">
        <f>'Parte B. Niveles'!AN22</f>
        <v>0</v>
      </c>
      <c r="M23" s="56">
        <f>'Parte B. Niveles'!AO22</f>
        <v>0</v>
      </c>
      <c r="N23" s="56">
        <f>'Parte B. Niveles'!AP22</f>
        <v>0</v>
      </c>
      <c r="O23" s="56">
        <f>'Parte B. Niveles'!AQ22</f>
        <v>0</v>
      </c>
      <c r="P23" s="56">
        <f>'Parte B. Niveles'!AR22</f>
        <v>0</v>
      </c>
      <c r="Q23" s="56">
        <f>'Parte B. Niveles'!AS22</f>
        <v>0</v>
      </c>
      <c r="R23" s="57">
        <f>'Parte B. Niveles'!AT22</f>
        <v>0</v>
      </c>
      <c r="S23" s="58">
        <f t="shared" si="1"/>
        <v>0</v>
      </c>
      <c r="T23" s="90"/>
      <c r="U23" s="91"/>
      <c r="V23" s="92"/>
      <c r="W23" s="91"/>
      <c r="X23" s="92"/>
      <c r="Y23" s="92"/>
      <c r="Z23" s="114"/>
      <c r="AA23" s="94"/>
      <c r="AB23" s="95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7"/>
      <c r="AN23" s="65">
        <f t="shared" si="11"/>
        <v>0</v>
      </c>
      <c r="AO23" s="98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100"/>
      <c r="BA23" s="69">
        <f t="shared" si="2"/>
        <v>0</v>
      </c>
      <c r="BB23" s="101"/>
      <c r="BC23" s="98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100"/>
      <c r="BO23" s="69">
        <f t="shared" si="3"/>
        <v>0</v>
      </c>
      <c r="BP23" s="101"/>
      <c r="BQ23" s="98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100"/>
      <c r="CC23" s="69">
        <f t="shared" si="4"/>
        <v>0</v>
      </c>
      <c r="CD23" s="101"/>
      <c r="CE23" s="98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100"/>
      <c r="CQ23" s="71">
        <f t="shared" si="5"/>
        <v>0</v>
      </c>
      <c r="CR23" s="72"/>
      <c r="CS23" s="86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102"/>
      <c r="DE23" s="71">
        <f t="shared" si="6"/>
        <v>0</v>
      </c>
      <c r="DF23" s="73"/>
      <c r="DG23" s="95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4"/>
      <c r="DS23" s="65">
        <f t="shared" si="7"/>
        <v>0</v>
      </c>
      <c r="DT23" s="103"/>
      <c r="DU23" s="104"/>
      <c r="DV23" s="104"/>
      <c r="DW23" s="104"/>
      <c r="DX23" s="97"/>
      <c r="DY23" s="105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7"/>
      <c r="EK23" s="108">
        <f t="shared" si="9"/>
        <v>0</v>
      </c>
      <c r="EL23" s="90"/>
      <c r="EM23" s="109"/>
      <c r="EN23" s="91"/>
      <c r="EO23" s="91"/>
      <c r="EP23" s="89"/>
      <c r="EQ23" s="8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108">
        <f t="shared" si="10"/>
        <v>0</v>
      </c>
    </row>
    <row r="24" spans="1:159" s="13" customFormat="1" ht="24.95" customHeight="1" x14ac:dyDescent="0.2">
      <c r="A24" s="86"/>
      <c r="B24" s="87"/>
      <c r="C24" s="88"/>
      <c r="D24" s="88"/>
      <c r="E24" s="87"/>
      <c r="F24" s="89"/>
      <c r="G24" s="55">
        <f>'Parte B. Niveles'!AI23</f>
        <v>0</v>
      </c>
      <c r="H24" s="56">
        <f>'Parte B. Niveles'!AJ23</f>
        <v>0</v>
      </c>
      <c r="I24" s="56">
        <f>'Parte B. Niveles'!AK23</f>
        <v>0</v>
      </c>
      <c r="J24" s="56">
        <f>'Parte B. Niveles'!AL23</f>
        <v>0</v>
      </c>
      <c r="K24" s="56">
        <f>'Parte B. Niveles'!AM23</f>
        <v>0</v>
      </c>
      <c r="L24" s="56">
        <f>'Parte B. Niveles'!AN23</f>
        <v>0</v>
      </c>
      <c r="M24" s="56">
        <f>'Parte B. Niveles'!AO23</f>
        <v>0</v>
      </c>
      <c r="N24" s="56">
        <f>'Parte B. Niveles'!AP23</f>
        <v>0</v>
      </c>
      <c r="O24" s="56">
        <f>'Parte B. Niveles'!AQ23</f>
        <v>0</v>
      </c>
      <c r="P24" s="56">
        <f>'Parte B. Niveles'!AR23</f>
        <v>0</v>
      </c>
      <c r="Q24" s="56">
        <f>'Parte B. Niveles'!AS23</f>
        <v>0</v>
      </c>
      <c r="R24" s="57">
        <f>'Parte B. Niveles'!AT23</f>
        <v>0</v>
      </c>
      <c r="S24" s="58">
        <f t="shared" si="1"/>
        <v>0</v>
      </c>
      <c r="T24" s="90"/>
      <c r="U24" s="91"/>
      <c r="V24" s="91"/>
      <c r="W24" s="91"/>
      <c r="X24" s="92"/>
      <c r="Y24" s="92"/>
      <c r="Z24" s="93"/>
      <c r="AA24" s="94"/>
      <c r="AB24" s="95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7"/>
      <c r="AN24" s="65">
        <f t="shared" si="11"/>
        <v>0</v>
      </c>
      <c r="AO24" s="98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100"/>
      <c r="BA24" s="69">
        <f t="shared" si="2"/>
        <v>0</v>
      </c>
      <c r="BB24" s="101"/>
      <c r="BC24" s="98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100"/>
      <c r="BO24" s="69">
        <f t="shared" si="3"/>
        <v>0</v>
      </c>
      <c r="BP24" s="101"/>
      <c r="BQ24" s="98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100"/>
      <c r="CC24" s="69">
        <f t="shared" si="4"/>
        <v>0</v>
      </c>
      <c r="CD24" s="101"/>
      <c r="CE24" s="98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100"/>
      <c r="CQ24" s="71">
        <f t="shared" si="5"/>
        <v>0</v>
      </c>
      <c r="CR24" s="72"/>
      <c r="CS24" s="86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102"/>
      <c r="DE24" s="71">
        <f t="shared" si="6"/>
        <v>0</v>
      </c>
      <c r="DF24" s="73"/>
      <c r="DG24" s="95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4"/>
      <c r="DS24" s="65">
        <f t="shared" si="7"/>
        <v>0</v>
      </c>
      <c r="DT24" s="103"/>
      <c r="DU24" s="104"/>
      <c r="DV24" s="104"/>
      <c r="DW24" s="104"/>
      <c r="DX24" s="97"/>
      <c r="DY24" s="105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7"/>
      <c r="EK24" s="108">
        <f t="shared" si="9"/>
        <v>0</v>
      </c>
      <c r="EL24" s="90"/>
      <c r="EM24" s="109"/>
      <c r="EN24" s="104"/>
      <c r="EO24" s="104"/>
      <c r="EP24" s="113"/>
      <c r="EQ24" s="8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108">
        <f t="shared" si="10"/>
        <v>0</v>
      </c>
    </row>
    <row r="25" spans="1:159" s="13" customFormat="1" ht="24.95" customHeight="1" x14ac:dyDescent="0.2">
      <c r="A25" s="86"/>
      <c r="B25" s="87"/>
      <c r="C25" s="88"/>
      <c r="D25" s="88"/>
      <c r="E25" s="87"/>
      <c r="F25" s="89"/>
      <c r="G25" s="55">
        <f>'Parte B. Niveles'!AI24</f>
        <v>0</v>
      </c>
      <c r="H25" s="56">
        <f>'Parte B. Niveles'!AJ24</f>
        <v>0</v>
      </c>
      <c r="I25" s="56">
        <f>'Parte B. Niveles'!AK24</f>
        <v>0</v>
      </c>
      <c r="J25" s="56">
        <f>'Parte B. Niveles'!AL24</f>
        <v>0</v>
      </c>
      <c r="K25" s="56">
        <f>'Parte B. Niveles'!AM24</f>
        <v>0</v>
      </c>
      <c r="L25" s="56">
        <f>'Parte B. Niveles'!AN24</f>
        <v>0</v>
      </c>
      <c r="M25" s="56">
        <f>'Parte B. Niveles'!AO24</f>
        <v>0</v>
      </c>
      <c r="N25" s="56">
        <f>'Parte B. Niveles'!AP24</f>
        <v>0</v>
      </c>
      <c r="O25" s="56">
        <f>'Parte B. Niveles'!AQ24</f>
        <v>0</v>
      </c>
      <c r="P25" s="56">
        <f>'Parte B. Niveles'!AR24</f>
        <v>0</v>
      </c>
      <c r="Q25" s="56">
        <f>'Parte B. Niveles'!AS24</f>
        <v>0</v>
      </c>
      <c r="R25" s="57">
        <f>'Parte B. Niveles'!AT24</f>
        <v>0</v>
      </c>
      <c r="S25" s="58">
        <f t="shared" si="1"/>
        <v>0</v>
      </c>
      <c r="T25" s="90"/>
      <c r="U25" s="91"/>
      <c r="V25" s="91"/>
      <c r="W25" s="91"/>
      <c r="X25" s="92"/>
      <c r="Y25" s="92"/>
      <c r="Z25" s="93"/>
      <c r="AA25" s="94"/>
      <c r="AB25" s="95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7"/>
      <c r="AN25" s="65">
        <f t="shared" si="11"/>
        <v>0</v>
      </c>
      <c r="AO25" s="98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100"/>
      <c r="BA25" s="69">
        <f t="shared" si="2"/>
        <v>0</v>
      </c>
      <c r="BB25" s="101"/>
      <c r="BC25" s="98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100"/>
      <c r="BO25" s="69">
        <f t="shared" si="3"/>
        <v>0</v>
      </c>
      <c r="BP25" s="101"/>
      <c r="BQ25" s="98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100"/>
      <c r="CC25" s="69">
        <f t="shared" si="4"/>
        <v>0</v>
      </c>
      <c r="CD25" s="101"/>
      <c r="CE25" s="98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100"/>
      <c r="CQ25" s="71">
        <f t="shared" si="5"/>
        <v>0</v>
      </c>
      <c r="CR25" s="72"/>
      <c r="CS25" s="86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102"/>
      <c r="DE25" s="71">
        <f t="shared" si="6"/>
        <v>0</v>
      </c>
      <c r="DF25" s="73"/>
      <c r="DG25" s="95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4"/>
      <c r="DS25" s="65">
        <f t="shared" si="7"/>
        <v>0</v>
      </c>
      <c r="DT25" s="103"/>
      <c r="DU25" s="104"/>
      <c r="DV25" s="104"/>
      <c r="DW25" s="104"/>
      <c r="DX25" s="97"/>
      <c r="DY25" s="105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7"/>
      <c r="EK25" s="108">
        <f t="shared" si="9"/>
        <v>0</v>
      </c>
      <c r="EL25" s="90"/>
      <c r="EM25" s="109"/>
      <c r="EN25" s="104"/>
      <c r="EO25" s="104"/>
      <c r="EP25" s="113"/>
      <c r="EQ25" s="8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108">
        <f t="shared" si="10"/>
        <v>0</v>
      </c>
    </row>
    <row r="26" spans="1:159" s="13" customFormat="1" ht="24.95" customHeight="1" x14ac:dyDescent="0.2">
      <c r="A26" s="86"/>
      <c r="B26" s="87"/>
      <c r="C26" s="88"/>
      <c r="D26" s="88"/>
      <c r="E26" s="87"/>
      <c r="F26" s="89"/>
      <c r="G26" s="55">
        <f>'Parte B. Niveles'!AI25</f>
        <v>0</v>
      </c>
      <c r="H26" s="56">
        <f>'Parte B. Niveles'!AJ25</f>
        <v>0</v>
      </c>
      <c r="I26" s="56">
        <f>'Parte B. Niveles'!AK25</f>
        <v>0</v>
      </c>
      <c r="J26" s="56">
        <f>'Parte B. Niveles'!AL25</f>
        <v>0</v>
      </c>
      <c r="K26" s="56">
        <f>'Parte B. Niveles'!AM25</f>
        <v>0</v>
      </c>
      <c r="L26" s="56">
        <f>'Parte B. Niveles'!AN25</f>
        <v>0</v>
      </c>
      <c r="M26" s="56">
        <f>'Parte B. Niveles'!AO25</f>
        <v>0</v>
      </c>
      <c r="N26" s="56">
        <f>'Parte B. Niveles'!AP25</f>
        <v>0</v>
      </c>
      <c r="O26" s="56">
        <f>'Parte B. Niveles'!AQ25</f>
        <v>0</v>
      </c>
      <c r="P26" s="56">
        <f>'Parte B. Niveles'!AR25</f>
        <v>0</v>
      </c>
      <c r="Q26" s="56">
        <f>'Parte B. Niveles'!AS25</f>
        <v>0</v>
      </c>
      <c r="R26" s="57">
        <f>'Parte B. Niveles'!AT25</f>
        <v>0</v>
      </c>
      <c r="S26" s="58">
        <f t="shared" si="1"/>
        <v>0</v>
      </c>
      <c r="T26" s="90"/>
      <c r="U26" s="91"/>
      <c r="V26" s="92"/>
      <c r="W26" s="91"/>
      <c r="X26" s="92"/>
      <c r="Y26" s="92"/>
      <c r="Z26" s="114"/>
      <c r="AA26" s="94"/>
      <c r="AB26" s="95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7"/>
      <c r="AN26" s="65">
        <f t="shared" si="11"/>
        <v>0</v>
      </c>
      <c r="AO26" s="98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100"/>
      <c r="BA26" s="69">
        <f t="shared" si="2"/>
        <v>0</v>
      </c>
      <c r="BB26" s="101"/>
      <c r="BC26" s="98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100"/>
      <c r="BO26" s="69">
        <f t="shared" si="3"/>
        <v>0</v>
      </c>
      <c r="BP26" s="101"/>
      <c r="BQ26" s="98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100"/>
      <c r="CC26" s="69">
        <f t="shared" si="4"/>
        <v>0</v>
      </c>
      <c r="CD26" s="101"/>
      <c r="CE26" s="98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100"/>
      <c r="CQ26" s="71">
        <f t="shared" si="5"/>
        <v>0</v>
      </c>
      <c r="CR26" s="72"/>
      <c r="CS26" s="86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102"/>
      <c r="DE26" s="71">
        <f t="shared" si="6"/>
        <v>0</v>
      </c>
      <c r="DF26" s="73"/>
      <c r="DG26" s="95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4"/>
      <c r="DS26" s="65">
        <f t="shared" si="7"/>
        <v>0</v>
      </c>
      <c r="DT26" s="103"/>
      <c r="DU26" s="104"/>
      <c r="DV26" s="104"/>
      <c r="DW26" s="104"/>
      <c r="DX26" s="97"/>
      <c r="DY26" s="105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7"/>
      <c r="EK26" s="108">
        <f t="shared" si="9"/>
        <v>0</v>
      </c>
      <c r="EL26" s="90"/>
      <c r="EM26" s="109"/>
      <c r="EN26" s="104"/>
      <c r="EO26" s="104"/>
      <c r="EP26" s="113"/>
      <c r="EQ26" s="8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108">
        <f t="shared" si="10"/>
        <v>0</v>
      </c>
    </row>
    <row r="27" spans="1:159" s="13" customFormat="1" ht="24.95" customHeight="1" x14ac:dyDescent="0.2">
      <c r="A27" s="86"/>
      <c r="B27" s="87"/>
      <c r="C27" s="88"/>
      <c r="D27" s="88"/>
      <c r="E27" s="87"/>
      <c r="F27" s="89"/>
      <c r="G27" s="55">
        <f>'Parte B. Niveles'!AI26</f>
        <v>0</v>
      </c>
      <c r="H27" s="56">
        <f>'Parte B. Niveles'!AJ26</f>
        <v>0</v>
      </c>
      <c r="I27" s="56">
        <f>'Parte B. Niveles'!AK26</f>
        <v>0</v>
      </c>
      <c r="J27" s="56">
        <f>'Parte B. Niveles'!AL26</f>
        <v>0</v>
      </c>
      <c r="K27" s="56">
        <f>'Parte B. Niveles'!AM26</f>
        <v>0</v>
      </c>
      <c r="L27" s="56">
        <f>'Parte B. Niveles'!AN26</f>
        <v>0</v>
      </c>
      <c r="M27" s="56">
        <f>'Parte B. Niveles'!AO26</f>
        <v>0</v>
      </c>
      <c r="N27" s="56">
        <f>'Parte B. Niveles'!AP26</f>
        <v>0</v>
      </c>
      <c r="O27" s="56">
        <f>'Parte B. Niveles'!AQ26</f>
        <v>0</v>
      </c>
      <c r="P27" s="56">
        <f>'Parte B. Niveles'!AR26</f>
        <v>0</v>
      </c>
      <c r="Q27" s="56">
        <f>'Parte B. Niveles'!AS26</f>
        <v>0</v>
      </c>
      <c r="R27" s="57">
        <f>'Parte B. Niveles'!AT26</f>
        <v>0</v>
      </c>
      <c r="S27" s="58">
        <f t="shared" si="1"/>
        <v>0</v>
      </c>
      <c r="T27" s="90"/>
      <c r="U27" s="91"/>
      <c r="V27" s="91"/>
      <c r="W27" s="91"/>
      <c r="X27" s="92"/>
      <c r="Y27" s="92"/>
      <c r="Z27" s="93"/>
      <c r="AA27" s="94"/>
      <c r="AB27" s="95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7"/>
      <c r="AN27" s="65">
        <f t="shared" si="11"/>
        <v>0</v>
      </c>
      <c r="AO27" s="98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100"/>
      <c r="BA27" s="69">
        <f t="shared" si="2"/>
        <v>0</v>
      </c>
      <c r="BB27" s="101"/>
      <c r="BC27" s="98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100"/>
      <c r="BO27" s="69">
        <f t="shared" si="3"/>
        <v>0</v>
      </c>
      <c r="BP27" s="101"/>
      <c r="BQ27" s="98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100"/>
      <c r="CC27" s="69">
        <f t="shared" si="4"/>
        <v>0</v>
      </c>
      <c r="CD27" s="101"/>
      <c r="CE27" s="98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100"/>
      <c r="CQ27" s="71">
        <f t="shared" si="5"/>
        <v>0</v>
      </c>
      <c r="CR27" s="72"/>
      <c r="CS27" s="86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102"/>
      <c r="DE27" s="71">
        <f t="shared" si="6"/>
        <v>0</v>
      </c>
      <c r="DF27" s="73"/>
      <c r="DG27" s="95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4"/>
      <c r="DS27" s="65">
        <f t="shared" si="7"/>
        <v>0</v>
      </c>
      <c r="DT27" s="103"/>
      <c r="DU27" s="104"/>
      <c r="DV27" s="104"/>
      <c r="DW27" s="104"/>
      <c r="DX27" s="97"/>
      <c r="DY27" s="105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7"/>
      <c r="EK27" s="108">
        <f t="shared" si="9"/>
        <v>0</v>
      </c>
      <c r="EL27" s="90"/>
      <c r="EM27" s="109"/>
      <c r="EN27" s="91"/>
      <c r="EO27" s="91"/>
      <c r="EP27" s="89"/>
      <c r="EQ27" s="8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108">
        <f t="shared" si="10"/>
        <v>0</v>
      </c>
    </row>
    <row r="28" spans="1:159" s="13" customFormat="1" ht="24.95" customHeight="1" x14ac:dyDescent="0.2">
      <c r="A28" s="86"/>
      <c r="B28" s="87"/>
      <c r="C28" s="88"/>
      <c r="D28" s="88"/>
      <c r="E28" s="87"/>
      <c r="F28" s="89"/>
      <c r="G28" s="55">
        <f>'Parte B. Niveles'!AI27</f>
        <v>0</v>
      </c>
      <c r="H28" s="56">
        <f>'Parte B. Niveles'!AJ27</f>
        <v>0</v>
      </c>
      <c r="I28" s="56">
        <f>'Parte B. Niveles'!AK27</f>
        <v>0</v>
      </c>
      <c r="J28" s="56">
        <f>'Parte B. Niveles'!AL27</f>
        <v>0</v>
      </c>
      <c r="K28" s="56">
        <f>'Parte B. Niveles'!AM27</f>
        <v>0</v>
      </c>
      <c r="L28" s="56">
        <f>'Parte B. Niveles'!AN27</f>
        <v>0</v>
      </c>
      <c r="M28" s="56">
        <f>'Parte B. Niveles'!AO27</f>
        <v>0</v>
      </c>
      <c r="N28" s="56">
        <f>'Parte B. Niveles'!AP27</f>
        <v>0</v>
      </c>
      <c r="O28" s="56">
        <f>'Parte B. Niveles'!AQ27</f>
        <v>0</v>
      </c>
      <c r="P28" s="56">
        <f>'Parte B. Niveles'!AR27</f>
        <v>0</v>
      </c>
      <c r="Q28" s="56">
        <f>'Parte B. Niveles'!AS27</f>
        <v>0</v>
      </c>
      <c r="R28" s="57">
        <f>'Parte B. Niveles'!AT27</f>
        <v>0</v>
      </c>
      <c r="S28" s="58">
        <f t="shared" si="1"/>
        <v>0</v>
      </c>
      <c r="T28" s="90"/>
      <c r="U28" s="91"/>
      <c r="V28" s="91"/>
      <c r="W28" s="91"/>
      <c r="X28" s="92"/>
      <c r="Y28" s="92"/>
      <c r="Z28" s="93"/>
      <c r="AA28" s="94"/>
      <c r="AB28" s="95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7"/>
      <c r="AN28" s="65">
        <f t="shared" si="11"/>
        <v>0</v>
      </c>
      <c r="AO28" s="98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100"/>
      <c r="BA28" s="69">
        <f t="shared" si="2"/>
        <v>0</v>
      </c>
      <c r="BB28" s="101"/>
      <c r="BC28" s="98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100"/>
      <c r="BO28" s="69">
        <f t="shared" si="3"/>
        <v>0</v>
      </c>
      <c r="BP28" s="101"/>
      <c r="BQ28" s="98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100"/>
      <c r="CC28" s="69">
        <f t="shared" si="4"/>
        <v>0</v>
      </c>
      <c r="CD28" s="101"/>
      <c r="CE28" s="98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100"/>
      <c r="CQ28" s="71">
        <f t="shared" si="5"/>
        <v>0</v>
      </c>
      <c r="CR28" s="72"/>
      <c r="CS28" s="86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102"/>
      <c r="DE28" s="71">
        <f t="shared" si="6"/>
        <v>0</v>
      </c>
      <c r="DF28" s="73"/>
      <c r="DG28" s="95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4"/>
      <c r="DS28" s="65">
        <f t="shared" si="7"/>
        <v>0</v>
      </c>
      <c r="DT28" s="103"/>
      <c r="DU28" s="104"/>
      <c r="DV28" s="104"/>
      <c r="DW28" s="104"/>
      <c r="DX28" s="97"/>
      <c r="DY28" s="105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7"/>
      <c r="EK28" s="108">
        <f t="shared" si="9"/>
        <v>0</v>
      </c>
      <c r="EL28" s="90"/>
      <c r="EM28" s="109"/>
      <c r="EN28" s="104"/>
      <c r="EO28" s="104"/>
      <c r="EP28" s="113"/>
      <c r="EQ28" s="8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108">
        <f t="shared" si="10"/>
        <v>0</v>
      </c>
    </row>
    <row r="29" spans="1:159" s="13" customFormat="1" ht="24.95" customHeight="1" x14ac:dyDescent="0.2">
      <c r="A29" s="86"/>
      <c r="B29" s="87"/>
      <c r="C29" s="88"/>
      <c r="D29" s="88"/>
      <c r="E29" s="87"/>
      <c r="F29" s="89"/>
      <c r="G29" s="55">
        <f>'Parte B. Niveles'!AI28</f>
        <v>0</v>
      </c>
      <c r="H29" s="56">
        <f>'Parte B. Niveles'!AJ28</f>
        <v>0</v>
      </c>
      <c r="I29" s="56">
        <f>'Parte B. Niveles'!AK28</f>
        <v>0</v>
      </c>
      <c r="J29" s="56">
        <f>'Parte B. Niveles'!AL28</f>
        <v>0</v>
      </c>
      <c r="K29" s="56">
        <f>'Parte B. Niveles'!AM28</f>
        <v>0</v>
      </c>
      <c r="L29" s="56">
        <f>'Parte B. Niveles'!AN28</f>
        <v>0</v>
      </c>
      <c r="M29" s="56">
        <f>'Parte B. Niveles'!AO28</f>
        <v>0</v>
      </c>
      <c r="N29" s="56">
        <f>'Parte B. Niveles'!AP28</f>
        <v>0</v>
      </c>
      <c r="O29" s="56">
        <f>'Parte B. Niveles'!AQ28</f>
        <v>0</v>
      </c>
      <c r="P29" s="56">
        <f>'Parte B. Niveles'!AR28</f>
        <v>0</v>
      </c>
      <c r="Q29" s="56">
        <f>'Parte B. Niveles'!AS28</f>
        <v>0</v>
      </c>
      <c r="R29" s="57">
        <f>'Parte B. Niveles'!AT28</f>
        <v>0</v>
      </c>
      <c r="S29" s="58">
        <f t="shared" si="1"/>
        <v>0</v>
      </c>
      <c r="T29" s="90"/>
      <c r="U29" s="91"/>
      <c r="V29" s="91"/>
      <c r="W29" s="91"/>
      <c r="X29" s="92"/>
      <c r="Y29" s="92"/>
      <c r="Z29" s="93"/>
      <c r="AA29" s="94"/>
      <c r="AB29" s="95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7"/>
      <c r="AN29" s="65">
        <f t="shared" si="11"/>
        <v>0</v>
      </c>
      <c r="AO29" s="98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100"/>
      <c r="BA29" s="69">
        <f t="shared" si="2"/>
        <v>0</v>
      </c>
      <c r="BB29" s="101"/>
      <c r="BC29" s="98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100"/>
      <c r="BO29" s="69">
        <f t="shared" si="3"/>
        <v>0</v>
      </c>
      <c r="BP29" s="101"/>
      <c r="BQ29" s="98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100"/>
      <c r="CC29" s="69">
        <f t="shared" si="4"/>
        <v>0</v>
      </c>
      <c r="CD29" s="101"/>
      <c r="CE29" s="98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100"/>
      <c r="CQ29" s="71">
        <f t="shared" si="5"/>
        <v>0</v>
      </c>
      <c r="CR29" s="72"/>
      <c r="CS29" s="86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102"/>
      <c r="DE29" s="71">
        <f t="shared" si="6"/>
        <v>0</v>
      </c>
      <c r="DF29" s="73"/>
      <c r="DG29" s="95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4"/>
      <c r="DS29" s="65">
        <f t="shared" si="7"/>
        <v>0</v>
      </c>
      <c r="DT29" s="103"/>
      <c r="DU29" s="104"/>
      <c r="DV29" s="104"/>
      <c r="DW29" s="104"/>
      <c r="DX29" s="97"/>
      <c r="DY29" s="105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7"/>
      <c r="EK29" s="108">
        <f t="shared" si="9"/>
        <v>0</v>
      </c>
      <c r="EL29" s="90"/>
      <c r="EM29" s="109"/>
      <c r="EN29" s="104"/>
      <c r="EO29" s="104"/>
      <c r="EP29" s="113"/>
      <c r="EQ29" s="8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108">
        <f t="shared" si="10"/>
        <v>0</v>
      </c>
    </row>
    <row r="30" spans="1:159" s="13" customFormat="1" ht="24.95" customHeight="1" x14ac:dyDescent="0.2">
      <c r="A30" s="86"/>
      <c r="B30" s="87"/>
      <c r="C30" s="88"/>
      <c r="D30" s="88"/>
      <c r="E30" s="87"/>
      <c r="F30" s="89"/>
      <c r="G30" s="55">
        <f>'Parte B. Niveles'!AI29</f>
        <v>0</v>
      </c>
      <c r="H30" s="56">
        <f>'Parte B. Niveles'!AJ29</f>
        <v>0</v>
      </c>
      <c r="I30" s="56">
        <f>'Parte B. Niveles'!AK29</f>
        <v>0</v>
      </c>
      <c r="J30" s="56">
        <f>'Parte B. Niveles'!AL29</f>
        <v>0</v>
      </c>
      <c r="K30" s="56">
        <f>'Parte B. Niveles'!AM29</f>
        <v>0</v>
      </c>
      <c r="L30" s="56">
        <f>'Parte B. Niveles'!AN29</f>
        <v>0</v>
      </c>
      <c r="M30" s="56">
        <f>'Parte B. Niveles'!AO29</f>
        <v>0</v>
      </c>
      <c r="N30" s="56">
        <f>'Parte B. Niveles'!AP29</f>
        <v>0</v>
      </c>
      <c r="O30" s="56">
        <f>'Parte B. Niveles'!AQ29</f>
        <v>0</v>
      </c>
      <c r="P30" s="56">
        <f>'Parte B. Niveles'!AR29</f>
        <v>0</v>
      </c>
      <c r="Q30" s="56">
        <f>'Parte B. Niveles'!AS29</f>
        <v>0</v>
      </c>
      <c r="R30" s="57">
        <f>'Parte B. Niveles'!AT29</f>
        <v>0</v>
      </c>
      <c r="S30" s="58">
        <f t="shared" si="1"/>
        <v>0</v>
      </c>
      <c r="T30" s="90"/>
      <c r="U30" s="91"/>
      <c r="V30" s="92"/>
      <c r="W30" s="91"/>
      <c r="X30" s="92"/>
      <c r="Y30" s="92"/>
      <c r="Z30" s="114"/>
      <c r="AA30" s="94"/>
      <c r="AB30" s="95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7"/>
      <c r="AN30" s="65">
        <f t="shared" si="11"/>
        <v>0</v>
      </c>
      <c r="AO30" s="98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100"/>
      <c r="BA30" s="69">
        <f t="shared" si="2"/>
        <v>0</v>
      </c>
      <c r="BB30" s="101"/>
      <c r="BC30" s="98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100"/>
      <c r="BO30" s="69">
        <f t="shared" si="3"/>
        <v>0</v>
      </c>
      <c r="BP30" s="101"/>
      <c r="BQ30" s="98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100"/>
      <c r="CC30" s="69">
        <f t="shared" si="4"/>
        <v>0</v>
      </c>
      <c r="CD30" s="101"/>
      <c r="CE30" s="98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100"/>
      <c r="CQ30" s="71">
        <f t="shared" si="5"/>
        <v>0</v>
      </c>
      <c r="CR30" s="72"/>
      <c r="CS30" s="86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102"/>
      <c r="DE30" s="71">
        <f t="shared" si="6"/>
        <v>0</v>
      </c>
      <c r="DF30" s="73"/>
      <c r="DG30" s="95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4"/>
      <c r="DS30" s="65">
        <f t="shared" si="7"/>
        <v>0</v>
      </c>
      <c r="DT30" s="103"/>
      <c r="DU30" s="104"/>
      <c r="DV30" s="104"/>
      <c r="DW30" s="104"/>
      <c r="DX30" s="97"/>
      <c r="DY30" s="105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7"/>
      <c r="EK30" s="108">
        <f t="shared" si="9"/>
        <v>0</v>
      </c>
      <c r="EL30" s="90"/>
      <c r="EM30" s="109"/>
      <c r="EN30" s="104"/>
      <c r="EO30" s="104"/>
      <c r="EP30" s="113"/>
      <c r="EQ30" s="8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108">
        <f t="shared" si="10"/>
        <v>0</v>
      </c>
    </row>
    <row r="31" spans="1:159" s="13" customFormat="1" ht="24.95" customHeight="1" x14ac:dyDescent="0.2">
      <c r="A31" s="86"/>
      <c r="B31" s="87"/>
      <c r="C31" s="88"/>
      <c r="D31" s="88"/>
      <c r="E31" s="87"/>
      <c r="F31" s="89"/>
      <c r="G31" s="55">
        <f>'Parte B. Niveles'!AI30</f>
        <v>0</v>
      </c>
      <c r="H31" s="56">
        <f>'Parte B. Niveles'!AJ30</f>
        <v>0</v>
      </c>
      <c r="I31" s="56">
        <f>'Parte B. Niveles'!AK30</f>
        <v>0</v>
      </c>
      <c r="J31" s="56">
        <f>'Parte B. Niveles'!AL30</f>
        <v>0</v>
      </c>
      <c r="K31" s="56">
        <f>'Parte B. Niveles'!AM30</f>
        <v>0</v>
      </c>
      <c r="L31" s="56">
        <f>'Parte B. Niveles'!AN30</f>
        <v>0</v>
      </c>
      <c r="M31" s="56">
        <f>'Parte B. Niveles'!AO30</f>
        <v>0</v>
      </c>
      <c r="N31" s="56">
        <f>'Parte B. Niveles'!AP30</f>
        <v>0</v>
      </c>
      <c r="O31" s="56">
        <f>'Parte B. Niveles'!AQ30</f>
        <v>0</v>
      </c>
      <c r="P31" s="56">
        <f>'Parte B. Niveles'!AR30</f>
        <v>0</v>
      </c>
      <c r="Q31" s="56">
        <f>'Parte B. Niveles'!AS30</f>
        <v>0</v>
      </c>
      <c r="R31" s="57">
        <f>'Parte B. Niveles'!AT30</f>
        <v>0</v>
      </c>
      <c r="S31" s="58">
        <f t="shared" si="1"/>
        <v>0</v>
      </c>
      <c r="T31" s="90"/>
      <c r="U31" s="91"/>
      <c r="V31" s="110"/>
      <c r="W31" s="91"/>
      <c r="X31" s="115"/>
      <c r="Y31" s="115"/>
      <c r="Z31" s="111"/>
      <c r="AA31" s="94"/>
      <c r="AB31" s="95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7"/>
      <c r="AN31" s="65">
        <f t="shared" si="11"/>
        <v>0</v>
      </c>
      <c r="AO31" s="98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100"/>
      <c r="BA31" s="69">
        <f t="shared" si="2"/>
        <v>0</v>
      </c>
      <c r="BB31" s="101"/>
      <c r="BC31" s="98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100"/>
      <c r="BO31" s="69">
        <f t="shared" si="3"/>
        <v>0</v>
      </c>
      <c r="BP31" s="101"/>
      <c r="BQ31" s="98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100"/>
      <c r="CC31" s="69">
        <f t="shared" si="4"/>
        <v>0</v>
      </c>
      <c r="CD31" s="101"/>
      <c r="CE31" s="98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100"/>
      <c r="CQ31" s="71">
        <f t="shared" si="5"/>
        <v>0</v>
      </c>
      <c r="CR31" s="72"/>
      <c r="CS31" s="86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102"/>
      <c r="DE31" s="71">
        <f t="shared" si="6"/>
        <v>0</v>
      </c>
      <c r="DF31" s="73"/>
      <c r="DG31" s="95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112"/>
      <c r="DS31" s="65">
        <f t="shared" si="7"/>
        <v>0</v>
      </c>
      <c r="DT31" s="103"/>
      <c r="DU31" s="104"/>
      <c r="DV31" s="104"/>
      <c r="DW31" s="104"/>
      <c r="DX31" s="97"/>
      <c r="DY31" s="105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7"/>
      <c r="EK31" s="108">
        <f t="shared" si="9"/>
        <v>0</v>
      </c>
      <c r="EL31" s="90"/>
      <c r="EM31" s="109"/>
      <c r="EN31" s="104"/>
      <c r="EO31" s="104"/>
      <c r="EP31" s="113"/>
      <c r="EQ31" s="8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108">
        <f t="shared" si="10"/>
        <v>0</v>
      </c>
    </row>
    <row r="32" spans="1:159" s="13" customFormat="1" ht="24.95" customHeight="1" x14ac:dyDescent="0.2">
      <c r="A32" s="86"/>
      <c r="B32" s="87"/>
      <c r="C32" s="88"/>
      <c r="D32" s="88"/>
      <c r="E32" s="87"/>
      <c r="F32" s="89"/>
      <c r="G32" s="55">
        <f>'Parte B. Niveles'!AI31</f>
        <v>0</v>
      </c>
      <c r="H32" s="56">
        <f>'Parte B. Niveles'!AJ31</f>
        <v>0</v>
      </c>
      <c r="I32" s="56">
        <f>'Parte B. Niveles'!AK31</f>
        <v>0</v>
      </c>
      <c r="J32" s="56">
        <f>'Parte B. Niveles'!AL31</f>
        <v>0</v>
      </c>
      <c r="K32" s="56">
        <f>'Parte B. Niveles'!AM31</f>
        <v>0</v>
      </c>
      <c r="L32" s="56">
        <f>'Parte B. Niveles'!AN31</f>
        <v>0</v>
      </c>
      <c r="M32" s="56">
        <f>'Parte B. Niveles'!AO31</f>
        <v>0</v>
      </c>
      <c r="N32" s="56">
        <f>'Parte B. Niveles'!AP31</f>
        <v>0</v>
      </c>
      <c r="O32" s="56">
        <f>'Parte B. Niveles'!AQ31</f>
        <v>0</v>
      </c>
      <c r="P32" s="56">
        <f>'Parte B. Niveles'!AR31</f>
        <v>0</v>
      </c>
      <c r="Q32" s="56">
        <f>'Parte B. Niveles'!AS31</f>
        <v>0</v>
      </c>
      <c r="R32" s="57">
        <f>'Parte B. Niveles'!AT31</f>
        <v>0</v>
      </c>
      <c r="S32" s="58">
        <f t="shared" si="1"/>
        <v>0</v>
      </c>
      <c r="T32" s="90"/>
      <c r="U32" s="91"/>
      <c r="V32" s="92"/>
      <c r="W32" s="91"/>
      <c r="X32" s="92"/>
      <c r="Y32" s="92"/>
      <c r="Z32" s="93"/>
      <c r="AA32" s="94"/>
      <c r="AB32" s="95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65">
        <f t="shared" si="11"/>
        <v>0</v>
      </c>
      <c r="AO32" s="98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100"/>
      <c r="BA32" s="69">
        <f t="shared" si="2"/>
        <v>0</v>
      </c>
      <c r="BB32" s="101"/>
      <c r="BC32" s="98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100"/>
      <c r="BO32" s="69">
        <f t="shared" si="3"/>
        <v>0</v>
      </c>
      <c r="BP32" s="101"/>
      <c r="BQ32" s="98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100"/>
      <c r="CC32" s="69">
        <f t="shared" si="4"/>
        <v>0</v>
      </c>
      <c r="CD32" s="101"/>
      <c r="CE32" s="98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100"/>
      <c r="CQ32" s="71">
        <f t="shared" si="5"/>
        <v>0</v>
      </c>
      <c r="CR32" s="72"/>
      <c r="CS32" s="86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102"/>
      <c r="DE32" s="71">
        <f t="shared" si="6"/>
        <v>0</v>
      </c>
      <c r="DF32" s="73"/>
      <c r="DG32" s="95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4"/>
      <c r="DS32" s="65">
        <f t="shared" si="7"/>
        <v>0</v>
      </c>
      <c r="DT32" s="103"/>
      <c r="DU32" s="104"/>
      <c r="DV32" s="104"/>
      <c r="DW32" s="104"/>
      <c r="DX32" s="97"/>
      <c r="DY32" s="105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7"/>
      <c r="EK32" s="108">
        <f t="shared" si="9"/>
        <v>0</v>
      </c>
      <c r="EL32" s="90"/>
      <c r="EM32" s="109"/>
      <c r="EN32" s="91"/>
      <c r="EO32" s="91"/>
      <c r="EP32" s="89"/>
      <c r="EQ32" s="8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108">
        <f t="shared" si="10"/>
        <v>0</v>
      </c>
    </row>
    <row r="33" spans="1:159" s="13" customFormat="1" ht="24.95" customHeight="1" x14ac:dyDescent="0.2">
      <c r="A33" s="86"/>
      <c r="B33" s="87"/>
      <c r="C33" s="88"/>
      <c r="D33" s="88"/>
      <c r="E33" s="87"/>
      <c r="F33" s="89"/>
      <c r="G33" s="55">
        <f>'Parte B. Niveles'!AI32</f>
        <v>0</v>
      </c>
      <c r="H33" s="56">
        <f>'Parte B. Niveles'!AJ32</f>
        <v>0</v>
      </c>
      <c r="I33" s="56">
        <f>'Parte B. Niveles'!AK32</f>
        <v>0</v>
      </c>
      <c r="J33" s="56">
        <f>'Parte B. Niveles'!AL32</f>
        <v>0</v>
      </c>
      <c r="K33" s="56">
        <f>'Parte B. Niveles'!AM32</f>
        <v>0</v>
      </c>
      <c r="L33" s="56">
        <f>'Parte B. Niveles'!AN32</f>
        <v>0</v>
      </c>
      <c r="M33" s="56">
        <f>'Parte B. Niveles'!AO32</f>
        <v>0</v>
      </c>
      <c r="N33" s="56">
        <f>'Parte B. Niveles'!AP32</f>
        <v>0</v>
      </c>
      <c r="O33" s="56">
        <f>'Parte B. Niveles'!AQ32</f>
        <v>0</v>
      </c>
      <c r="P33" s="56">
        <f>'Parte B. Niveles'!AR32</f>
        <v>0</v>
      </c>
      <c r="Q33" s="56">
        <f>'Parte B. Niveles'!AS32</f>
        <v>0</v>
      </c>
      <c r="R33" s="57">
        <f>'Parte B. Niveles'!AT32</f>
        <v>0</v>
      </c>
      <c r="S33" s="58">
        <f t="shared" si="1"/>
        <v>0</v>
      </c>
      <c r="T33" s="90"/>
      <c r="U33" s="91"/>
      <c r="V33" s="91"/>
      <c r="W33" s="91"/>
      <c r="X33" s="92"/>
      <c r="Y33" s="92"/>
      <c r="Z33" s="93"/>
      <c r="AA33" s="94"/>
      <c r="AB33" s="95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65">
        <f t="shared" si="11"/>
        <v>0</v>
      </c>
      <c r="AO33" s="98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100"/>
      <c r="BA33" s="69">
        <f t="shared" si="2"/>
        <v>0</v>
      </c>
      <c r="BB33" s="101"/>
      <c r="BC33" s="98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100"/>
      <c r="BO33" s="69">
        <f t="shared" si="3"/>
        <v>0</v>
      </c>
      <c r="BP33" s="101"/>
      <c r="BQ33" s="98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100"/>
      <c r="CC33" s="69">
        <f t="shared" si="4"/>
        <v>0</v>
      </c>
      <c r="CD33" s="101"/>
      <c r="CE33" s="98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100"/>
      <c r="CQ33" s="71">
        <f t="shared" si="5"/>
        <v>0</v>
      </c>
      <c r="CR33" s="72"/>
      <c r="CS33" s="86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102"/>
      <c r="DE33" s="71">
        <f t="shared" si="6"/>
        <v>0</v>
      </c>
      <c r="DF33" s="73"/>
      <c r="DG33" s="95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4"/>
      <c r="DS33" s="65">
        <f t="shared" si="7"/>
        <v>0</v>
      </c>
      <c r="DT33" s="103"/>
      <c r="DU33" s="104"/>
      <c r="DV33" s="104"/>
      <c r="DW33" s="104"/>
      <c r="DX33" s="97"/>
      <c r="DY33" s="105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7"/>
      <c r="EK33" s="108">
        <f t="shared" si="9"/>
        <v>0</v>
      </c>
      <c r="EL33" s="90"/>
      <c r="EM33" s="109"/>
      <c r="EN33" s="91"/>
      <c r="EO33" s="91"/>
      <c r="EP33" s="89"/>
      <c r="EQ33" s="8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108">
        <f t="shared" si="10"/>
        <v>0</v>
      </c>
    </row>
    <row r="34" spans="1:159" s="13" customFormat="1" ht="24.95" customHeight="1" x14ac:dyDescent="0.2">
      <c r="A34" s="86"/>
      <c r="B34" s="87"/>
      <c r="C34" s="88"/>
      <c r="D34" s="88"/>
      <c r="E34" s="87"/>
      <c r="F34" s="89"/>
      <c r="G34" s="55">
        <f>'Parte B. Niveles'!AI33</f>
        <v>0</v>
      </c>
      <c r="H34" s="56">
        <f>'Parte B. Niveles'!AJ33</f>
        <v>0</v>
      </c>
      <c r="I34" s="56">
        <f>'Parte B. Niveles'!AK33</f>
        <v>0</v>
      </c>
      <c r="J34" s="56">
        <f>'Parte B. Niveles'!AL33</f>
        <v>0</v>
      </c>
      <c r="K34" s="56">
        <f>'Parte B. Niveles'!AM33</f>
        <v>0</v>
      </c>
      <c r="L34" s="56">
        <f>'Parte B. Niveles'!AN33</f>
        <v>0</v>
      </c>
      <c r="M34" s="56">
        <f>'Parte B. Niveles'!AO33</f>
        <v>0</v>
      </c>
      <c r="N34" s="56">
        <f>'Parte B. Niveles'!AP33</f>
        <v>0</v>
      </c>
      <c r="O34" s="56">
        <f>'Parte B. Niveles'!AQ33</f>
        <v>0</v>
      </c>
      <c r="P34" s="56">
        <f>'Parte B. Niveles'!AR33</f>
        <v>0</v>
      </c>
      <c r="Q34" s="56">
        <f>'Parte B. Niveles'!AS33</f>
        <v>0</v>
      </c>
      <c r="R34" s="57">
        <f>'Parte B. Niveles'!AT33</f>
        <v>0</v>
      </c>
      <c r="S34" s="58">
        <f t="shared" si="1"/>
        <v>0</v>
      </c>
      <c r="T34" s="90"/>
      <c r="U34" s="91"/>
      <c r="V34" s="91"/>
      <c r="W34" s="91"/>
      <c r="X34" s="92"/>
      <c r="Y34" s="92"/>
      <c r="Z34" s="93"/>
      <c r="AA34" s="94"/>
      <c r="AB34" s="95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65">
        <f t="shared" si="11"/>
        <v>0</v>
      </c>
      <c r="AO34" s="98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100"/>
      <c r="BA34" s="69">
        <f t="shared" si="2"/>
        <v>0</v>
      </c>
      <c r="BB34" s="101"/>
      <c r="BC34" s="98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100"/>
      <c r="BO34" s="69">
        <f t="shared" si="3"/>
        <v>0</v>
      </c>
      <c r="BP34" s="101"/>
      <c r="BQ34" s="98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100"/>
      <c r="CC34" s="69">
        <f t="shared" si="4"/>
        <v>0</v>
      </c>
      <c r="CD34" s="101"/>
      <c r="CE34" s="98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100"/>
      <c r="CQ34" s="71">
        <f t="shared" si="5"/>
        <v>0</v>
      </c>
      <c r="CR34" s="72"/>
      <c r="CS34" s="86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102"/>
      <c r="DE34" s="71">
        <f t="shared" si="6"/>
        <v>0</v>
      </c>
      <c r="DF34" s="73"/>
      <c r="DG34" s="95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4"/>
      <c r="DS34" s="65">
        <f t="shared" si="7"/>
        <v>0</v>
      </c>
      <c r="DT34" s="103"/>
      <c r="DU34" s="104"/>
      <c r="DV34" s="104"/>
      <c r="DW34" s="104"/>
      <c r="DX34" s="97"/>
      <c r="DY34" s="105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7"/>
      <c r="EK34" s="108">
        <f t="shared" si="9"/>
        <v>0</v>
      </c>
      <c r="EL34" s="90"/>
      <c r="EM34" s="109"/>
      <c r="EN34" s="91"/>
      <c r="EO34" s="91"/>
      <c r="EP34" s="89"/>
      <c r="EQ34" s="8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108">
        <f t="shared" si="10"/>
        <v>0</v>
      </c>
    </row>
    <row r="35" spans="1:159" s="13" customFormat="1" ht="24.95" customHeight="1" x14ac:dyDescent="0.2">
      <c r="A35" s="86"/>
      <c r="B35" s="87"/>
      <c r="C35" s="88"/>
      <c r="D35" s="88"/>
      <c r="E35" s="87"/>
      <c r="F35" s="89"/>
      <c r="G35" s="55">
        <f>'Parte B. Niveles'!AI34</f>
        <v>0</v>
      </c>
      <c r="H35" s="56">
        <f>'Parte B. Niveles'!AJ34</f>
        <v>0</v>
      </c>
      <c r="I35" s="56">
        <f>'Parte B. Niveles'!AK34</f>
        <v>0</v>
      </c>
      <c r="J35" s="56">
        <f>'Parte B. Niveles'!AL34</f>
        <v>0</v>
      </c>
      <c r="K35" s="56">
        <f>'Parte B. Niveles'!AM34</f>
        <v>0</v>
      </c>
      <c r="L35" s="56">
        <f>'Parte B. Niveles'!AN34</f>
        <v>0</v>
      </c>
      <c r="M35" s="56">
        <f>'Parte B. Niveles'!AO34</f>
        <v>0</v>
      </c>
      <c r="N35" s="56">
        <f>'Parte B. Niveles'!AP34</f>
        <v>0</v>
      </c>
      <c r="O35" s="56">
        <f>'Parte B. Niveles'!AQ34</f>
        <v>0</v>
      </c>
      <c r="P35" s="56">
        <f>'Parte B. Niveles'!AR34</f>
        <v>0</v>
      </c>
      <c r="Q35" s="56">
        <f>'Parte B. Niveles'!AS34</f>
        <v>0</v>
      </c>
      <c r="R35" s="57">
        <f>'Parte B. Niveles'!AT34</f>
        <v>0</v>
      </c>
      <c r="S35" s="58">
        <f t="shared" ref="S35:S39" si="12">SUM(G35:R35)</f>
        <v>0</v>
      </c>
      <c r="T35" s="90"/>
      <c r="U35" s="91"/>
      <c r="V35" s="91"/>
      <c r="W35" s="91"/>
      <c r="X35" s="92"/>
      <c r="Y35" s="92"/>
      <c r="Z35" s="93"/>
      <c r="AA35" s="94"/>
      <c r="AB35" s="95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65">
        <f t="shared" si="11"/>
        <v>0</v>
      </c>
      <c r="AO35" s="98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100"/>
      <c r="BA35" s="69">
        <f t="shared" si="2"/>
        <v>0</v>
      </c>
      <c r="BB35" s="101"/>
      <c r="BC35" s="98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100"/>
      <c r="BO35" s="69">
        <f t="shared" si="3"/>
        <v>0</v>
      </c>
      <c r="BP35" s="101"/>
      <c r="BQ35" s="98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100"/>
      <c r="CC35" s="69">
        <f t="shared" si="4"/>
        <v>0</v>
      </c>
      <c r="CD35" s="101"/>
      <c r="CE35" s="98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100"/>
      <c r="CQ35" s="71">
        <f t="shared" si="5"/>
        <v>0</v>
      </c>
      <c r="CR35" s="72"/>
      <c r="CS35" s="86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102"/>
      <c r="DE35" s="71">
        <f t="shared" si="6"/>
        <v>0</v>
      </c>
      <c r="DF35" s="73"/>
      <c r="DG35" s="95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4"/>
      <c r="DS35" s="65">
        <f t="shared" si="7"/>
        <v>0</v>
      </c>
      <c r="DT35" s="103"/>
      <c r="DU35" s="104"/>
      <c r="DV35" s="104"/>
      <c r="DW35" s="104"/>
      <c r="DX35" s="97"/>
      <c r="DY35" s="105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7"/>
      <c r="EK35" s="108">
        <f t="shared" si="9"/>
        <v>0</v>
      </c>
      <c r="EL35" s="90"/>
      <c r="EM35" s="109"/>
      <c r="EN35" s="91"/>
      <c r="EO35" s="91"/>
      <c r="EP35" s="89"/>
      <c r="EQ35" s="8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108">
        <f t="shared" si="10"/>
        <v>0</v>
      </c>
    </row>
    <row r="36" spans="1:159" s="13" customFormat="1" ht="24.95" customHeight="1" x14ac:dyDescent="0.2">
      <c r="A36" s="86"/>
      <c r="B36" s="87"/>
      <c r="C36" s="88"/>
      <c r="D36" s="88"/>
      <c r="E36" s="87"/>
      <c r="F36" s="89"/>
      <c r="G36" s="55">
        <f>'Parte B. Niveles'!AI35</f>
        <v>0</v>
      </c>
      <c r="H36" s="56">
        <f>'Parte B. Niveles'!AJ35</f>
        <v>0</v>
      </c>
      <c r="I36" s="56">
        <f>'Parte B. Niveles'!AK35</f>
        <v>0</v>
      </c>
      <c r="J36" s="56">
        <f>'Parte B. Niveles'!AL35</f>
        <v>0</v>
      </c>
      <c r="K36" s="56">
        <f>'Parte B. Niveles'!AM35</f>
        <v>0</v>
      </c>
      <c r="L36" s="56">
        <f>'Parte B. Niveles'!AN35</f>
        <v>0</v>
      </c>
      <c r="M36" s="56">
        <f>'Parte B. Niveles'!AO35</f>
        <v>0</v>
      </c>
      <c r="N36" s="56">
        <f>'Parte B. Niveles'!AP35</f>
        <v>0</v>
      </c>
      <c r="O36" s="56">
        <f>'Parte B. Niveles'!AQ35</f>
        <v>0</v>
      </c>
      <c r="P36" s="56">
        <f>'Parte B. Niveles'!AR35</f>
        <v>0</v>
      </c>
      <c r="Q36" s="56">
        <f>'Parte B. Niveles'!AS35</f>
        <v>0</v>
      </c>
      <c r="R36" s="57">
        <f>'Parte B. Niveles'!AT35</f>
        <v>0</v>
      </c>
      <c r="S36" s="58">
        <f t="shared" si="12"/>
        <v>0</v>
      </c>
      <c r="T36" s="90"/>
      <c r="U36" s="91"/>
      <c r="V36" s="91"/>
      <c r="W36" s="91"/>
      <c r="X36" s="92"/>
      <c r="Y36" s="92"/>
      <c r="Z36" s="93"/>
      <c r="AA36" s="94"/>
      <c r="AB36" s="95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7"/>
      <c r="AN36" s="65">
        <f t="shared" si="11"/>
        <v>0</v>
      </c>
      <c r="AO36" s="98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100"/>
      <c r="BA36" s="69">
        <f t="shared" si="2"/>
        <v>0</v>
      </c>
      <c r="BB36" s="101"/>
      <c r="BC36" s="98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100"/>
      <c r="BO36" s="69">
        <f t="shared" si="3"/>
        <v>0</v>
      </c>
      <c r="BP36" s="101"/>
      <c r="BQ36" s="98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100"/>
      <c r="CC36" s="69">
        <f t="shared" si="4"/>
        <v>0</v>
      </c>
      <c r="CD36" s="101"/>
      <c r="CE36" s="98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100"/>
      <c r="CQ36" s="71">
        <f t="shared" si="5"/>
        <v>0</v>
      </c>
      <c r="CR36" s="72"/>
      <c r="CS36" s="86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102"/>
      <c r="DE36" s="71">
        <f t="shared" si="6"/>
        <v>0</v>
      </c>
      <c r="DF36" s="73"/>
      <c r="DG36" s="95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4"/>
      <c r="DS36" s="65">
        <f t="shared" si="7"/>
        <v>0</v>
      </c>
      <c r="DT36" s="103"/>
      <c r="DU36" s="104"/>
      <c r="DV36" s="104"/>
      <c r="DW36" s="104"/>
      <c r="DX36" s="97"/>
      <c r="DY36" s="105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7"/>
      <c r="EK36" s="108">
        <f t="shared" si="9"/>
        <v>0</v>
      </c>
      <c r="EL36" s="90"/>
      <c r="EM36" s="109"/>
      <c r="EN36" s="91"/>
      <c r="EO36" s="91"/>
      <c r="EP36" s="89"/>
      <c r="EQ36" s="8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108">
        <f t="shared" si="10"/>
        <v>0</v>
      </c>
    </row>
    <row r="37" spans="1:159" s="13" customFormat="1" ht="24.95" customHeight="1" x14ac:dyDescent="0.2">
      <c r="A37" s="86"/>
      <c r="B37" s="87"/>
      <c r="C37" s="88"/>
      <c r="D37" s="88"/>
      <c r="E37" s="87"/>
      <c r="F37" s="89"/>
      <c r="G37" s="55">
        <f>'Parte B. Niveles'!AI36</f>
        <v>0</v>
      </c>
      <c r="H37" s="56">
        <f>'Parte B. Niveles'!AJ36</f>
        <v>0</v>
      </c>
      <c r="I37" s="56">
        <f>'Parte B. Niveles'!AK36</f>
        <v>0</v>
      </c>
      <c r="J37" s="56">
        <f>'Parte B. Niveles'!AL36</f>
        <v>0</v>
      </c>
      <c r="K37" s="56">
        <f>'Parte B. Niveles'!AM36</f>
        <v>0</v>
      </c>
      <c r="L37" s="56">
        <f>'Parte B. Niveles'!AN36</f>
        <v>0</v>
      </c>
      <c r="M37" s="56">
        <f>'Parte B. Niveles'!AO36</f>
        <v>0</v>
      </c>
      <c r="N37" s="56">
        <f>'Parte B. Niveles'!AP36</f>
        <v>0</v>
      </c>
      <c r="O37" s="56">
        <f>'Parte B. Niveles'!AQ36</f>
        <v>0</v>
      </c>
      <c r="P37" s="56">
        <f>'Parte B. Niveles'!AR36</f>
        <v>0</v>
      </c>
      <c r="Q37" s="56">
        <f>'Parte B. Niveles'!AS36</f>
        <v>0</v>
      </c>
      <c r="R37" s="57">
        <f>'Parte B. Niveles'!AT36</f>
        <v>0</v>
      </c>
      <c r="S37" s="58">
        <f t="shared" si="12"/>
        <v>0</v>
      </c>
      <c r="T37" s="90"/>
      <c r="U37" s="91"/>
      <c r="V37" s="91"/>
      <c r="W37" s="91"/>
      <c r="X37" s="92"/>
      <c r="Y37" s="92"/>
      <c r="Z37" s="93"/>
      <c r="AA37" s="94"/>
      <c r="AB37" s="95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7"/>
      <c r="AN37" s="65">
        <f t="shared" si="11"/>
        <v>0</v>
      </c>
      <c r="AO37" s="98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100"/>
      <c r="BA37" s="69">
        <f t="shared" si="2"/>
        <v>0</v>
      </c>
      <c r="BB37" s="101"/>
      <c r="BC37" s="98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100"/>
      <c r="BO37" s="69">
        <f t="shared" si="3"/>
        <v>0</v>
      </c>
      <c r="BP37" s="101"/>
      <c r="BQ37" s="98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100"/>
      <c r="CC37" s="69">
        <f t="shared" si="4"/>
        <v>0</v>
      </c>
      <c r="CD37" s="101"/>
      <c r="CE37" s="98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100"/>
      <c r="CQ37" s="71">
        <f t="shared" si="5"/>
        <v>0</v>
      </c>
      <c r="CR37" s="72"/>
      <c r="CS37" s="86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102"/>
      <c r="DE37" s="71">
        <f t="shared" si="6"/>
        <v>0</v>
      </c>
      <c r="DF37" s="73"/>
      <c r="DG37" s="95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4"/>
      <c r="DS37" s="65">
        <f t="shared" si="7"/>
        <v>0</v>
      </c>
      <c r="DT37" s="103"/>
      <c r="DU37" s="104"/>
      <c r="DV37" s="104"/>
      <c r="DW37" s="104"/>
      <c r="DX37" s="97"/>
      <c r="DY37" s="105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7"/>
      <c r="EK37" s="108">
        <f t="shared" si="9"/>
        <v>0</v>
      </c>
      <c r="EL37" s="90"/>
      <c r="EM37" s="109"/>
      <c r="EN37" s="91"/>
      <c r="EO37" s="91"/>
      <c r="EP37" s="89"/>
      <c r="EQ37" s="8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108">
        <f t="shared" si="10"/>
        <v>0</v>
      </c>
    </row>
    <row r="38" spans="1:159" s="13" customFormat="1" ht="24.95" customHeight="1" x14ac:dyDescent="0.2">
      <c r="A38" s="86"/>
      <c r="B38" s="87"/>
      <c r="C38" s="88"/>
      <c r="D38" s="88"/>
      <c r="E38" s="87"/>
      <c r="F38" s="89"/>
      <c r="G38" s="55">
        <f>'Parte B. Niveles'!AI37</f>
        <v>0</v>
      </c>
      <c r="H38" s="56">
        <f>'Parte B. Niveles'!AJ37</f>
        <v>0</v>
      </c>
      <c r="I38" s="56">
        <f>'Parte B. Niveles'!AK37</f>
        <v>0</v>
      </c>
      <c r="J38" s="56">
        <f>'Parte B. Niveles'!AL37</f>
        <v>0</v>
      </c>
      <c r="K38" s="56">
        <f>'Parte B. Niveles'!AM37</f>
        <v>0</v>
      </c>
      <c r="L38" s="56">
        <f>'Parte B. Niveles'!AN37</f>
        <v>0</v>
      </c>
      <c r="M38" s="56">
        <f>'Parte B. Niveles'!AO37</f>
        <v>0</v>
      </c>
      <c r="N38" s="56">
        <f>'Parte B. Niveles'!AP37</f>
        <v>0</v>
      </c>
      <c r="O38" s="56">
        <f>'Parte B. Niveles'!AQ37</f>
        <v>0</v>
      </c>
      <c r="P38" s="56">
        <f>'Parte B. Niveles'!AR37</f>
        <v>0</v>
      </c>
      <c r="Q38" s="56">
        <f>'Parte B. Niveles'!AS37</f>
        <v>0</v>
      </c>
      <c r="R38" s="57">
        <f>'Parte B. Niveles'!AT37</f>
        <v>0</v>
      </c>
      <c r="S38" s="58">
        <f t="shared" si="12"/>
        <v>0</v>
      </c>
      <c r="T38" s="90"/>
      <c r="U38" s="91"/>
      <c r="V38" s="91"/>
      <c r="W38" s="91"/>
      <c r="X38" s="92"/>
      <c r="Y38" s="92"/>
      <c r="Z38" s="93"/>
      <c r="AA38" s="94"/>
      <c r="AB38" s="95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7"/>
      <c r="AN38" s="65">
        <f t="shared" si="11"/>
        <v>0</v>
      </c>
      <c r="AO38" s="98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100"/>
      <c r="BA38" s="69">
        <f t="shared" si="2"/>
        <v>0</v>
      </c>
      <c r="BB38" s="101"/>
      <c r="BC38" s="98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100"/>
      <c r="BO38" s="69">
        <f t="shared" si="3"/>
        <v>0</v>
      </c>
      <c r="BP38" s="101"/>
      <c r="BQ38" s="98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100"/>
      <c r="CC38" s="69">
        <f t="shared" si="4"/>
        <v>0</v>
      </c>
      <c r="CD38" s="101"/>
      <c r="CE38" s="98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100"/>
      <c r="CQ38" s="71">
        <f t="shared" si="5"/>
        <v>0</v>
      </c>
      <c r="CR38" s="72"/>
      <c r="CS38" s="86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102"/>
      <c r="DE38" s="71">
        <f t="shared" si="6"/>
        <v>0</v>
      </c>
      <c r="DF38" s="73"/>
      <c r="DG38" s="95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4"/>
      <c r="DS38" s="65">
        <f t="shared" si="7"/>
        <v>0</v>
      </c>
      <c r="DT38" s="103"/>
      <c r="DU38" s="104"/>
      <c r="DV38" s="104"/>
      <c r="DW38" s="104"/>
      <c r="DX38" s="97"/>
      <c r="DY38" s="105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7"/>
      <c r="EK38" s="108">
        <f t="shared" si="9"/>
        <v>0</v>
      </c>
      <c r="EL38" s="90"/>
      <c r="EM38" s="109"/>
      <c r="EN38" s="91"/>
      <c r="EO38" s="91"/>
      <c r="EP38" s="89"/>
      <c r="EQ38" s="8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108">
        <f t="shared" si="10"/>
        <v>0</v>
      </c>
    </row>
    <row r="39" spans="1:159" s="13" customFormat="1" ht="24.95" customHeight="1" x14ac:dyDescent="0.2">
      <c r="A39" s="86"/>
      <c r="B39" s="87"/>
      <c r="C39" s="88"/>
      <c r="D39" s="88"/>
      <c r="E39" s="87"/>
      <c r="F39" s="89"/>
      <c r="G39" s="55">
        <f>'Parte B. Niveles'!AI38</f>
        <v>0</v>
      </c>
      <c r="H39" s="56">
        <f>'Parte B. Niveles'!AJ38</f>
        <v>0</v>
      </c>
      <c r="I39" s="56">
        <f>'Parte B. Niveles'!AK38</f>
        <v>0</v>
      </c>
      <c r="J39" s="56">
        <f>'Parte B. Niveles'!AL38</f>
        <v>0</v>
      </c>
      <c r="K39" s="56">
        <f>'Parte B. Niveles'!AM38</f>
        <v>0</v>
      </c>
      <c r="L39" s="56">
        <f>'Parte B. Niveles'!AN38</f>
        <v>0</v>
      </c>
      <c r="M39" s="56">
        <f>'Parte B. Niveles'!AO38</f>
        <v>0</v>
      </c>
      <c r="N39" s="56">
        <f>'Parte B. Niveles'!AP38</f>
        <v>0</v>
      </c>
      <c r="O39" s="56">
        <f>'Parte B. Niveles'!AQ38</f>
        <v>0</v>
      </c>
      <c r="P39" s="56">
        <f>'Parte B. Niveles'!AR38</f>
        <v>0</v>
      </c>
      <c r="Q39" s="56">
        <f>'Parte B. Niveles'!AS38</f>
        <v>0</v>
      </c>
      <c r="R39" s="57">
        <f>'Parte B. Niveles'!AT38</f>
        <v>0</v>
      </c>
      <c r="S39" s="58">
        <f t="shared" si="12"/>
        <v>0</v>
      </c>
      <c r="T39" s="90"/>
      <c r="U39" s="91"/>
      <c r="V39" s="91"/>
      <c r="W39" s="91"/>
      <c r="X39" s="92"/>
      <c r="Y39" s="92"/>
      <c r="Z39" s="93"/>
      <c r="AA39" s="94"/>
      <c r="AB39" s="95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7"/>
      <c r="AN39" s="65">
        <f t="shared" si="11"/>
        <v>0</v>
      </c>
      <c r="AO39" s="98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100"/>
      <c r="BA39" s="69">
        <f t="shared" si="2"/>
        <v>0</v>
      </c>
      <c r="BB39" s="101"/>
      <c r="BC39" s="98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100"/>
      <c r="BO39" s="69">
        <f t="shared" si="3"/>
        <v>0</v>
      </c>
      <c r="BP39" s="101"/>
      <c r="BQ39" s="98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100"/>
      <c r="CC39" s="69">
        <f t="shared" si="4"/>
        <v>0</v>
      </c>
      <c r="CD39" s="101"/>
      <c r="CE39" s="98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100"/>
      <c r="CQ39" s="71">
        <f t="shared" si="5"/>
        <v>0</v>
      </c>
      <c r="CR39" s="72"/>
      <c r="CS39" s="86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102"/>
      <c r="DE39" s="71">
        <f t="shared" si="6"/>
        <v>0</v>
      </c>
      <c r="DF39" s="73"/>
      <c r="DG39" s="95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4"/>
      <c r="DS39" s="65">
        <f t="shared" si="7"/>
        <v>0</v>
      </c>
      <c r="DT39" s="103"/>
      <c r="DU39" s="104"/>
      <c r="DV39" s="104"/>
      <c r="DW39" s="104"/>
      <c r="DX39" s="97"/>
      <c r="DY39" s="105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7"/>
      <c r="EK39" s="108">
        <f t="shared" si="9"/>
        <v>0</v>
      </c>
      <c r="EL39" s="90"/>
      <c r="EM39" s="109"/>
      <c r="EN39" s="91"/>
      <c r="EO39" s="91"/>
      <c r="EP39" s="89"/>
      <c r="EQ39" s="8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108">
        <f t="shared" si="10"/>
        <v>0</v>
      </c>
    </row>
    <row r="40" spans="1:159" s="13" customFormat="1" ht="24.95" customHeight="1" x14ac:dyDescent="0.2">
      <c r="A40" s="86"/>
      <c r="B40" s="87"/>
      <c r="C40" s="88"/>
      <c r="D40" s="88"/>
      <c r="E40" s="87"/>
      <c r="F40" s="89"/>
      <c r="G40" s="55">
        <f>'Parte B. Niveles'!AI39</f>
        <v>0</v>
      </c>
      <c r="H40" s="56">
        <f>'Parte B. Niveles'!AJ39</f>
        <v>0</v>
      </c>
      <c r="I40" s="56">
        <f>'Parte B. Niveles'!AK39</f>
        <v>0</v>
      </c>
      <c r="J40" s="56">
        <f>'Parte B. Niveles'!AL39</f>
        <v>0</v>
      </c>
      <c r="K40" s="56">
        <f>'Parte B. Niveles'!AM39</f>
        <v>0</v>
      </c>
      <c r="L40" s="56">
        <f>'Parte B. Niveles'!AN39</f>
        <v>0</v>
      </c>
      <c r="M40" s="56">
        <f>'Parte B. Niveles'!AO39</f>
        <v>0</v>
      </c>
      <c r="N40" s="56">
        <f>'Parte B. Niveles'!AP39</f>
        <v>0</v>
      </c>
      <c r="O40" s="56">
        <f>'Parte B. Niveles'!AQ39</f>
        <v>0</v>
      </c>
      <c r="P40" s="56">
        <f>'Parte B. Niveles'!AR39</f>
        <v>0</v>
      </c>
      <c r="Q40" s="56">
        <f>'Parte B. Niveles'!AS39</f>
        <v>0</v>
      </c>
      <c r="R40" s="57">
        <f>'Parte B. Niveles'!AT39</f>
        <v>0</v>
      </c>
      <c r="S40" s="58">
        <f t="shared" si="1"/>
        <v>0</v>
      </c>
      <c r="T40" s="123"/>
      <c r="U40" s="92"/>
      <c r="V40" s="92"/>
      <c r="W40" s="91"/>
      <c r="X40" s="92"/>
      <c r="Y40" s="92"/>
      <c r="Z40" s="114"/>
      <c r="AA40" s="94"/>
      <c r="AB40" s="95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7"/>
      <c r="AN40" s="65">
        <f t="shared" si="11"/>
        <v>0</v>
      </c>
      <c r="AO40" s="98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100"/>
      <c r="BA40" s="69">
        <f t="shared" si="2"/>
        <v>0</v>
      </c>
      <c r="BB40" s="101"/>
      <c r="BC40" s="98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100"/>
      <c r="BO40" s="69">
        <f t="shared" si="3"/>
        <v>0</v>
      </c>
      <c r="BP40" s="101"/>
      <c r="BQ40" s="98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100"/>
      <c r="CC40" s="69">
        <f t="shared" si="4"/>
        <v>0</v>
      </c>
      <c r="CD40" s="101"/>
      <c r="CE40" s="98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100"/>
      <c r="CQ40" s="71">
        <f t="shared" si="5"/>
        <v>0</v>
      </c>
      <c r="CR40" s="72"/>
      <c r="CS40" s="86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102"/>
      <c r="DE40" s="71">
        <f t="shared" si="6"/>
        <v>0</v>
      </c>
      <c r="DF40" s="73"/>
      <c r="DG40" s="95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112"/>
      <c r="DS40" s="65">
        <f t="shared" si="7"/>
        <v>0</v>
      </c>
      <c r="DT40" s="103"/>
      <c r="DU40" s="104"/>
      <c r="DV40" s="104"/>
      <c r="DW40" s="104"/>
      <c r="DX40" s="97"/>
      <c r="DY40" s="105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7"/>
      <c r="EK40" s="108">
        <f t="shared" si="9"/>
        <v>0</v>
      </c>
      <c r="EL40" s="90"/>
      <c r="EM40" s="109"/>
      <c r="EN40" s="91"/>
      <c r="EO40" s="91"/>
      <c r="EP40" s="89"/>
      <c r="EQ40" s="8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108">
        <f t="shared" si="10"/>
        <v>0</v>
      </c>
    </row>
    <row r="41" spans="1:159" s="13" customFormat="1" ht="24.95" customHeight="1" x14ac:dyDescent="0.2">
      <c r="A41" s="86"/>
      <c r="B41" s="87"/>
      <c r="C41" s="88"/>
      <c r="D41" s="88"/>
      <c r="E41" s="87"/>
      <c r="F41" s="89"/>
      <c r="G41" s="55">
        <f>'Parte B. Niveles'!AI40</f>
        <v>0</v>
      </c>
      <c r="H41" s="56">
        <f>'Parte B. Niveles'!AJ40</f>
        <v>0</v>
      </c>
      <c r="I41" s="56">
        <f>'Parte B. Niveles'!AK40</f>
        <v>0</v>
      </c>
      <c r="J41" s="56">
        <f>'Parte B. Niveles'!AL40</f>
        <v>0</v>
      </c>
      <c r="K41" s="56">
        <f>'Parte B. Niveles'!AM40</f>
        <v>0</v>
      </c>
      <c r="L41" s="56">
        <f>'Parte B. Niveles'!AN40</f>
        <v>0</v>
      </c>
      <c r="M41" s="56">
        <f>'Parte B. Niveles'!AO40</f>
        <v>0</v>
      </c>
      <c r="N41" s="56">
        <f>'Parte B. Niveles'!AP40</f>
        <v>0</v>
      </c>
      <c r="O41" s="56">
        <f>'Parte B. Niveles'!AQ40</f>
        <v>0</v>
      </c>
      <c r="P41" s="56">
        <f>'Parte B. Niveles'!AR40</f>
        <v>0</v>
      </c>
      <c r="Q41" s="56">
        <f>'Parte B. Niveles'!AS40</f>
        <v>0</v>
      </c>
      <c r="R41" s="57">
        <f>'Parte B. Niveles'!AT40</f>
        <v>0</v>
      </c>
      <c r="S41" s="58">
        <f t="shared" si="1"/>
        <v>0</v>
      </c>
      <c r="T41" s="90"/>
      <c r="U41" s="91"/>
      <c r="V41" s="91"/>
      <c r="W41" s="91"/>
      <c r="X41" s="92"/>
      <c r="Y41" s="92"/>
      <c r="Z41" s="93"/>
      <c r="AA41" s="94"/>
      <c r="AB41" s="95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7"/>
      <c r="AN41" s="65">
        <f t="shared" si="11"/>
        <v>0</v>
      </c>
      <c r="AO41" s="98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100"/>
      <c r="BA41" s="69">
        <f t="shared" si="2"/>
        <v>0</v>
      </c>
      <c r="BB41" s="101"/>
      <c r="BC41" s="98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100"/>
      <c r="BO41" s="69">
        <f t="shared" si="3"/>
        <v>0</v>
      </c>
      <c r="BP41" s="101"/>
      <c r="BQ41" s="98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100"/>
      <c r="CC41" s="69">
        <f t="shared" si="4"/>
        <v>0</v>
      </c>
      <c r="CD41" s="101"/>
      <c r="CE41" s="98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100"/>
      <c r="CQ41" s="71">
        <f t="shared" si="5"/>
        <v>0</v>
      </c>
      <c r="CR41" s="72"/>
      <c r="CS41" s="86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102"/>
      <c r="DE41" s="71">
        <f t="shared" si="6"/>
        <v>0</v>
      </c>
      <c r="DF41" s="73"/>
      <c r="DG41" s="95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4"/>
      <c r="DS41" s="65">
        <f t="shared" si="7"/>
        <v>0</v>
      </c>
      <c r="DT41" s="103"/>
      <c r="DU41" s="104"/>
      <c r="DV41" s="104"/>
      <c r="DW41" s="104"/>
      <c r="DX41" s="97"/>
      <c r="DY41" s="105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7"/>
      <c r="EK41" s="108">
        <f t="shared" si="9"/>
        <v>0</v>
      </c>
      <c r="EL41" s="90"/>
      <c r="EM41" s="109"/>
      <c r="EN41" s="91"/>
      <c r="EO41" s="91"/>
      <c r="EP41" s="89"/>
      <c r="EQ41" s="8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108">
        <f t="shared" si="10"/>
        <v>0</v>
      </c>
    </row>
    <row r="42" spans="1:159" s="13" customFormat="1" ht="24.95" customHeight="1" x14ac:dyDescent="0.2">
      <c r="A42" s="86"/>
      <c r="B42" s="87"/>
      <c r="C42" s="88"/>
      <c r="D42" s="88"/>
      <c r="E42" s="87"/>
      <c r="F42" s="89"/>
      <c r="G42" s="55">
        <f>'Parte B. Niveles'!AI41</f>
        <v>0</v>
      </c>
      <c r="H42" s="56">
        <f>'Parte B. Niveles'!AJ41</f>
        <v>0</v>
      </c>
      <c r="I42" s="56">
        <f>'Parte B. Niveles'!AK41</f>
        <v>0</v>
      </c>
      <c r="J42" s="56">
        <f>'Parte B. Niveles'!AL41</f>
        <v>0</v>
      </c>
      <c r="K42" s="56">
        <f>'Parte B. Niveles'!AM41</f>
        <v>0</v>
      </c>
      <c r="L42" s="56">
        <f>'Parte B. Niveles'!AN41</f>
        <v>0</v>
      </c>
      <c r="M42" s="56">
        <f>'Parte B. Niveles'!AO41</f>
        <v>0</v>
      </c>
      <c r="N42" s="56">
        <f>'Parte B. Niveles'!AP41</f>
        <v>0</v>
      </c>
      <c r="O42" s="56">
        <f>'Parte B. Niveles'!AQ41</f>
        <v>0</v>
      </c>
      <c r="P42" s="56">
        <f>'Parte B. Niveles'!AR41</f>
        <v>0</v>
      </c>
      <c r="Q42" s="56">
        <f>'Parte B. Niveles'!AS41</f>
        <v>0</v>
      </c>
      <c r="R42" s="57">
        <f>'Parte B. Niveles'!AT41</f>
        <v>0</v>
      </c>
      <c r="S42" s="58">
        <f t="shared" si="1"/>
        <v>0</v>
      </c>
      <c r="T42" s="90"/>
      <c r="U42" s="91"/>
      <c r="V42" s="91"/>
      <c r="W42" s="91"/>
      <c r="X42" s="92"/>
      <c r="Y42" s="92"/>
      <c r="Z42" s="114"/>
      <c r="AA42" s="94"/>
      <c r="AB42" s="95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7"/>
      <c r="AN42" s="65">
        <f t="shared" si="11"/>
        <v>0</v>
      </c>
      <c r="AO42" s="98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100"/>
      <c r="BA42" s="69">
        <f t="shared" si="2"/>
        <v>0</v>
      </c>
      <c r="BB42" s="101"/>
      <c r="BC42" s="98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100"/>
      <c r="BO42" s="69">
        <f t="shared" si="3"/>
        <v>0</v>
      </c>
      <c r="BP42" s="101"/>
      <c r="BQ42" s="98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100"/>
      <c r="CC42" s="69">
        <f t="shared" si="4"/>
        <v>0</v>
      </c>
      <c r="CD42" s="101"/>
      <c r="CE42" s="98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100"/>
      <c r="CQ42" s="71">
        <f t="shared" si="5"/>
        <v>0</v>
      </c>
      <c r="CR42" s="72"/>
      <c r="CS42" s="86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102"/>
      <c r="DE42" s="71">
        <f t="shared" si="6"/>
        <v>0</v>
      </c>
      <c r="DF42" s="73"/>
      <c r="DG42" s="95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4"/>
      <c r="DS42" s="65">
        <f t="shared" si="7"/>
        <v>0</v>
      </c>
      <c r="DT42" s="103"/>
      <c r="DU42" s="104"/>
      <c r="DV42" s="104"/>
      <c r="DW42" s="104"/>
      <c r="DX42" s="97"/>
      <c r="DY42" s="105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7"/>
      <c r="EK42" s="108">
        <f t="shared" si="9"/>
        <v>0</v>
      </c>
      <c r="EL42" s="90"/>
      <c r="EM42" s="109"/>
      <c r="EN42" s="91"/>
      <c r="EO42" s="91"/>
      <c r="EP42" s="89"/>
      <c r="EQ42" s="8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108">
        <f t="shared" si="10"/>
        <v>0</v>
      </c>
    </row>
    <row r="43" spans="1:159" s="13" customFormat="1" ht="24.95" customHeight="1" x14ac:dyDescent="0.2">
      <c r="A43" s="86"/>
      <c r="B43" s="87"/>
      <c r="C43" s="88"/>
      <c r="D43" s="88"/>
      <c r="E43" s="87"/>
      <c r="F43" s="89"/>
      <c r="G43" s="55">
        <f>'Parte B. Niveles'!AI42</f>
        <v>0</v>
      </c>
      <c r="H43" s="56">
        <f>'Parte B. Niveles'!AJ42</f>
        <v>0</v>
      </c>
      <c r="I43" s="56">
        <f>'Parte B. Niveles'!AK42</f>
        <v>0</v>
      </c>
      <c r="J43" s="56">
        <f>'Parte B. Niveles'!AL42</f>
        <v>0</v>
      </c>
      <c r="K43" s="56">
        <f>'Parte B. Niveles'!AM42</f>
        <v>0</v>
      </c>
      <c r="L43" s="56">
        <f>'Parte B. Niveles'!AN42</f>
        <v>0</v>
      </c>
      <c r="M43" s="56">
        <f>'Parte B. Niveles'!AO42</f>
        <v>0</v>
      </c>
      <c r="N43" s="56">
        <f>'Parte B. Niveles'!AP42</f>
        <v>0</v>
      </c>
      <c r="O43" s="56">
        <f>'Parte B. Niveles'!AQ42</f>
        <v>0</v>
      </c>
      <c r="P43" s="56">
        <f>'Parte B. Niveles'!AR42</f>
        <v>0</v>
      </c>
      <c r="Q43" s="56">
        <f>'Parte B. Niveles'!AS42</f>
        <v>0</v>
      </c>
      <c r="R43" s="57">
        <f>'Parte B. Niveles'!AT42</f>
        <v>0</v>
      </c>
      <c r="S43" s="58">
        <f t="shared" si="1"/>
        <v>0</v>
      </c>
      <c r="T43" s="90"/>
      <c r="U43" s="91"/>
      <c r="V43" s="92"/>
      <c r="W43" s="91"/>
      <c r="X43" s="92"/>
      <c r="Y43" s="92"/>
      <c r="Z43" s="93"/>
      <c r="AA43" s="94"/>
      <c r="AB43" s="95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7"/>
      <c r="AN43" s="65">
        <f t="shared" si="11"/>
        <v>0</v>
      </c>
      <c r="AO43" s="98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100"/>
      <c r="BA43" s="69">
        <f t="shared" si="2"/>
        <v>0</v>
      </c>
      <c r="BB43" s="101"/>
      <c r="BC43" s="98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100"/>
      <c r="BO43" s="69">
        <f t="shared" si="3"/>
        <v>0</v>
      </c>
      <c r="BP43" s="101"/>
      <c r="BQ43" s="98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100"/>
      <c r="CC43" s="69">
        <f t="shared" si="4"/>
        <v>0</v>
      </c>
      <c r="CD43" s="101"/>
      <c r="CE43" s="98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100"/>
      <c r="CQ43" s="71">
        <f t="shared" si="5"/>
        <v>0</v>
      </c>
      <c r="CR43" s="72"/>
      <c r="CS43" s="86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102"/>
      <c r="DE43" s="71">
        <f t="shared" si="6"/>
        <v>0</v>
      </c>
      <c r="DF43" s="73"/>
      <c r="DG43" s="95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4"/>
      <c r="DS43" s="65">
        <f t="shared" si="7"/>
        <v>0</v>
      </c>
      <c r="DT43" s="103"/>
      <c r="DU43" s="104"/>
      <c r="DV43" s="104"/>
      <c r="DW43" s="104"/>
      <c r="DX43" s="97"/>
      <c r="DY43" s="105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7"/>
      <c r="EK43" s="108">
        <f t="shared" si="9"/>
        <v>0</v>
      </c>
      <c r="EL43" s="90"/>
      <c r="EM43" s="109"/>
      <c r="EN43" s="104"/>
      <c r="EO43" s="104"/>
      <c r="EP43" s="97"/>
      <c r="EQ43" s="8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108">
        <f t="shared" si="10"/>
        <v>0</v>
      </c>
    </row>
    <row r="44" spans="1:159" s="13" customFormat="1" ht="24.95" customHeight="1" x14ac:dyDescent="0.2">
      <c r="A44" s="86"/>
      <c r="B44" s="87"/>
      <c r="C44" s="88"/>
      <c r="D44" s="88"/>
      <c r="E44" s="87"/>
      <c r="F44" s="89"/>
      <c r="G44" s="55">
        <f>'Parte B. Niveles'!AI43</f>
        <v>0</v>
      </c>
      <c r="H44" s="56">
        <f>'Parte B. Niveles'!AJ43</f>
        <v>0</v>
      </c>
      <c r="I44" s="56">
        <f>'Parte B. Niveles'!AK43</f>
        <v>0</v>
      </c>
      <c r="J44" s="56">
        <f>'Parte B. Niveles'!AL43</f>
        <v>0</v>
      </c>
      <c r="K44" s="56">
        <f>'Parte B. Niveles'!AM43</f>
        <v>0</v>
      </c>
      <c r="L44" s="56">
        <f>'Parte B. Niveles'!AN43</f>
        <v>0</v>
      </c>
      <c r="M44" s="56">
        <f>'Parte B. Niveles'!AO43</f>
        <v>0</v>
      </c>
      <c r="N44" s="56">
        <f>'Parte B. Niveles'!AP43</f>
        <v>0</v>
      </c>
      <c r="O44" s="56">
        <f>'Parte B. Niveles'!AQ43</f>
        <v>0</v>
      </c>
      <c r="P44" s="56">
        <f>'Parte B. Niveles'!AR43</f>
        <v>0</v>
      </c>
      <c r="Q44" s="56">
        <f>'Parte B. Niveles'!AS43</f>
        <v>0</v>
      </c>
      <c r="R44" s="57">
        <f>'Parte B. Niveles'!AT43</f>
        <v>0</v>
      </c>
      <c r="S44" s="58">
        <f t="shared" si="1"/>
        <v>0</v>
      </c>
      <c r="T44" s="90"/>
      <c r="U44" s="91"/>
      <c r="V44" s="92"/>
      <c r="W44" s="91"/>
      <c r="X44" s="92"/>
      <c r="Y44" s="92"/>
      <c r="Z44" s="93"/>
      <c r="AA44" s="94"/>
      <c r="AB44" s="95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7"/>
      <c r="AN44" s="65">
        <f t="shared" si="11"/>
        <v>0</v>
      </c>
      <c r="AO44" s="98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100"/>
      <c r="BA44" s="69">
        <f t="shared" si="2"/>
        <v>0</v>
      </c>
      <c r="BB44" s="101"/>
      <c r="BC44" s="98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100"/>
      <c r="BO44" s="69">
        <f t="shared" si="3"/>
        <v>0</v>
      </c>
      <c r="BP44" s="101"/>
      <c r="BQ44" s="98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100"/>
      <c r="CC44" s="69">
        <f t="shared" si="4"/>
        <v>0</v>
      </c>
      <c r="CD44" s="101"/>
      <c r="CE44" s="98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100"/>
      <c r="CQ44" s="71">
        <f t="shared" si="5"/>
        <v>0</v>
      </c>
      <c r="CR44" s="72"/>
      <c r="CS44" s="86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102"/>
      <c r="DE44" s="71">
        <f t="shared" si="6"/>
        <v>0</v>
      </c>
      <c r="DF44" s="73"/>
      <c r="DG44" s="95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4"/>
      <c r="DS44" s="65">
        <f t="shared" si="7"/>
        <v>0</v>
      </c>
      <c r="DT44" s="103"/>
      <c r="DU44" s="104"/>
      <c r="DV44" s="104"/>
      <c r="DW44" s="104"/>
      <c r="DX44" s="97"/>
      <c r="DY44" s="105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7"/>
      <c r="EK44" s="108">
        <f t="shared" si="9"/>
        <v>0</v>
      </c>
      <c r="EL44" s="90"/>
      <c r="EM44" s="109"/>
      <c r="EN44" s="91"/>
      <c r="EO44" s="91"/>
      <c r="EP44" s="89"/>
      <c r="EQ44" s="8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108">
        <f t="shared" si="10"/>
        <v>0</v>
      </c>
    </row>
    <row r="45" spans="1:159" s="13" customFormat="1" ht="24.95" customHeight="1" x14ac:dyDescent="0.2">
      <c r="A45" s="86"/>
      <c r="B45" s="87"/>
      <c r="C45" s="88"/>
      <c r="D45" s="88"/>
      <c r="E45" s="87"/>
      <c r="F45" s="89"/>
      <c r="G45" s="55">
        <f>'Parte B. Niveles'!AI44</f>
        <v>0</v>
      </c>
      <c r="H45" s="56">
        <f>'Parte B. Niveles'!AJ44</f>
        <v>0</v>
      </c>
      <c r="I45" s="56">
        <f>'Parte B. Niveles'!AK44</f>
        <v>0</v>
      </c>
      <c r="J45" s="56">
        <f>'Parte B. Niveles'!AL44</f>
        <v>0</v>
      </c>
      <c r="K45" s="56">
        <f>'Parte B. Niveles'!AM44</f>
        <v>0</v>
      </c>
      <c r="L45" s="56">
        <f>'Parte B. Niveles'!AN44</f>
        <v>0</v>
      </c>
      <c r="M45" s="56">
        <f>'Parte B. Niveles'!AO44</f>
        <v>0</v>
      </c>
      <c r="N45" s="56">
        <f>'Parte B. Niveles'!AP44</f>
        <v>0</v>
      </c>
      <c r="O45" s="56">
        <f>'Parte B. Niveles'!AQ44</f>
        <v>0</v>
      </c>
      <c r="P45" s="56">
        <f>'Parte B. Niveles'!AR44</f>
        <v>0</v>
      </c>
      <c r="Q45" s="56">
        <f>'Parte B. Niveles'!AS44</f>
        <v>0</v>
      </c>
      <c r="R45" s="57">
        <f>'Parte B. Niveles'!AT44</f>
        <v>0</v>
      </c>
      <c r="S45" s="58">
        <f t="shared" si="1"/>
        <v>0</v>
      </c>
      <c r="T45" s="90"/>
      <c r="U45" s="91"/>
      <c r="V45" s="92"/>
      <c r="W45" s="91"/>
      <c r="X45" s="92"/>
      <c r="Y45" s="92"/>
      <c r="Z45" s="114"/>
      <c r="AA45" s="94"/>
      <c r="AB45" s="95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7"/>
      <c r="AN45" s="65">
        <f t="shared" si="11"/>
        <v>0</v>
      </c>
      <c r="AO45" s="98"/>
      <c r="AP45" s="99"/>
      <c r="AQ45" s="99"/>
      <c r="AR45" s="99"/>
      <c r="AS45" s="99"/>
      <c r="AT45" s="99"/>
      <c r="AU45" s="99"/>
      <c r="AV45" s="116"/>
      <c r="AW45" s="99"/>
      <c r="AX45" s="99"/>
      <c r="AY45" s="99"/>
      <c r="AZ45" s="100"/>
      <c r="BA45" s="69">
        <f t="shared" si="2"/>
        <v>0</v>
      </c>
      <c r="BB45" s="101"/>
      <c r="BC45" s="98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100"/>
      <c r="BO45" s="69">
        <f t="shared" si="3"/>
        <v>0</v>
      </c>
      <c r="BP45" s="101"/>
      <c r="BQ45" s="98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100"/>
      <c r="CC45" s="69">
        <f t="shared" si="4"/>
        <v>0</v>
      </c>
      <c r="CD45" s="101"/>
      <c r="CE45" s="98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100"/>
      <c r="CQ45" s="71">
        <f t="shared" si="5"/>
        <v>0</v>
      </c>
      <c r="CR45" s="72"/>
      <c r="CS45" s="86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102"/>
      <c r="DE45" s="71">
        <f t="shared" si="6"/>
        <v>0</v>
      </c>
      <c r="DF45" s="73"/>
      <c r="DG45" s="95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4"/>
      <c r="DS45" s="65">
        <f t="shared" si="7"/>
        <v>0</v>
      </c>
      <c r="DT45" s="103"/>
      <c r="DU45" s="104"/>
      <c r="DV45" s="104"/>
      <c r="DW45" s="104"/>
      <c r="DX45" s="97"/>
      <c r="DY45" s="105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7"/>
      <c r="EK45" s="108">
        <f t="shared" si="9"/>
        <v>0</v>
      </c>
      <c r="EL45" s="90"/>
      <c r="EM45" s="109"/>
      <c r="EN45" s="104"/>
      <c r="EO45" s="104"/>
      <c r="EP45" s="97"/>
      <c r="EQ45" s="8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108">
        <f t="shared" si="10"/>
        <v>0</v>
      </c>
    </row>
    <row r="46" spans="1:159" s="13" customFormat="1" ht="24.95" customHeight="1" x14ac:dyDescent="0.2">
      <c r="A46" s="86"/>
      <c r="B46" s="87"/>
      <c r="C46" s="88"/>
      <c r="D46" s="88"/>
      <c r="E46" s="87"/>
      <c r="F46" s="89"/>
      <c r="G46" s="55">
        <f>'Parte B. Niveles'!AI45</f>
        <v>0</v>
      </c>
      <c r="H46" s="56">
        <f>'Parte B. Niveles'!AJ45</f>
        <v>0</v>
      </c>
      <c r="I46" s="56">
        <f>'Parte B. Niveles'!AK45</f>
        <v>0</v>
      </c>
      <c r="J46" s="56">
        <f>'Parte B. Niveles'!AL45</f>
        <v>0</v>
      </c>
      <c r="K46" s="56">
        <f>'Parte B. Niveles'!AM45</f>
        <v>0</v>
      </c>
      <c r="L46" s="56">
        <f>'Parte B. Niveles'!AN45</f>
        <v>0</v>
      </c>
      <c r="M46" s="56">
        <f>'Parte B. Niveles'!AO45</f>
        <v>0</v>
      </c>
      <c r="N46" s="56">
        <f>'Parte B. Niveles'!AP45</f>
        <v>0</v>
      </c>
      <c r="O46" s="56">
        <f>'Parte B. Niveles'!AQ45</f>
        <v>0</v>
      </c>
      <c r="P46" s="56">
        <f>'Parte B. Niveles'!AR45</f>
        <v>0</v>
      </c>
      <c r="Q46" s="56">
        <f>'Parte B. Niveles'!AS45</f>
        <v>0</v>
      </c>
      <c r="R46" s="57">
        <f>'Parte B. Niveles'!AT45</f>
        <v>0</v>
      </c>
      <c r="S46" s="58">
        <f t="shared" si="1"/>
        <v>0</v>
      </c>
      <c r="T46" s="90"/>
      <c r="U46" s="91"/>
      <c r="V46" s="92"/>
      <c r="W46" s="91"/>
      <c r="X46" s="92"/>
      <c r="Y46" s="92"/>
      <c r="Z46" s="93"/>
      <c r="AA46" s="94"/>
      <c r="AB46" s="95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7"/>
      <c r="AN46" s="65">
        <f t="shared" si="11"/>
        <v>0</v>
      </c>
      <c r="AO46" s="98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100"/>
      <c r="BA46" s="69">
        <f t="shared" si="2"/>
        <v>0</v>
      </c>
      <c r="BB46" s="101"/>
      <c r="BC46" s="98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100"/>
      <c r="BO46" s="69">
        <f t="shared" si="3"/>
        <v>0</v>
      </c>
      <c r="BP46" s="101"/>
      <c r="BQ46" s="98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100"/>
      <c r="CC46" s="69">
        <f t="shared" si="4"/>
        <v>0</v>
      </c>
      <c r="CD46" s="101"/>
      <c r="CE46" s="98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100"/>
      <c r="CQ46" s="71">
        <f t="shared" si="5"/>
        <v>0</v>
      </c>
      <c r="CR46" s="72"/>
      <c r="CS46" s="86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102"/>
      <c r="DE46" s="71">
        <f t="shared" si="6"/>
        <v>0</v>
      </c>
      <c r="DF46" s="73"/>
      <c r="DG46" s="95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4"/>
      <c r="DS46" s="65">
        <f t="shared" si="7"/>
        <v>0</v>
      </c>
      <c r="DT46" s="103"/>
      <c r="DU46" s="104"/>
      <c r="DV46" s="104"/>
      <c r="DW46" s="104"/>
      <c r="DX46" s="97"/>
      <c r="DY46" s="105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7"/>
      <c r="EK46" s="108">
        <f t="shared" si="9"/>
        <v>0</v>
      </c>
      <c r="EL46" s="90"/>
      <c r="EM46" s="109"/>
      <c r="EN46" s="104"/>
      <c r="EO46" s="104"/>
      <c r="EP46" s="97"/>
      <c r="EQ46" s="8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108">
        <f t="shared" si="10"/>
        <v>0</v>
      </c>
    </row>
    <row r="47" spans="1:159" s="13" customFormat="1" ht="24.95" customHeight="1" x14ac:dyDescent="0.2">
      <c r="A47" s="86"/>
      <c r="B47" s="87"/>
      <c r="C47" s="88"/>
      <c r="D47" s="88"/>
      <c r="E47" s="87"/>
      <c r="F47" s="89"/>
      <c r="G47" s="55">
        <f>'Parte B. Niveles'!AI46</f>
        <v>0</v>
      </c>
      <c r="H47" s="56">
        <f>'Parte B. Niveles'!AJ46</f>
        <v>0</v>
      </c>
      <c r="I47" s="56">
        <f>'Parte B. Niveles'!AK46</f>
        <v>0</v>
      </c>
      <c r="J47" s="56">
        <f>'Parte B. Niveles'!AL46</f>
        <v>0</v>
      </c>
      <c r="K47" s="56">
        <f>'Parte B. Niveles'!AM46</f>
        <v>0</v>
      </c>
      <c r="L47" s="56">
        <f>'Parte B. Niveles'!AN46</f>
        <v>0</v>
      </c>
      <c r="M47" s="56">
        <f>'Parte B. Niveles'!AO46</f>
        <v>0</v>
      </c>
      <c r="N47" s="56">
        <f>'Parte B. Niveles'!AP46</f>
        <v>0</v>
      </c>
      <c r="O47" s="56">
        <f>'Parte B. Niveles'!AQ46</f>
        <v>0</v>
      </c>
      <c r="P47" s="56">
        <f>'Parte B. Niveles'!AR46</f>
        <v>0</v>
      </c>
      <c r="Q47" s="56">
        <f>'Parte B. Niveles'!AS46</f>
        <v>0</v>
      </c>
      <c r="R47" s="57">
        <f>'Parte B. Niveles'!AT46</f>
        <v>0</v>
      </c>
      <c r="S47" s="58">
        <f t="shared" si="1"/>
        <v>0</v>
      </c>
      <c r="T47" s="90"/>
      <c r="U47" s="91"/>
      <c r="V47" s="91"/>
      <c r="W47" s="91"/>
      <c r="X47" s="92"/>
      <c r="Y47" s="92"/>
      <c r="Z47" s="93"/>
      <c r="AA47" s="94"/>
      <c r="AB47" s="95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7"/>
      <c r="AN47" s="65">
        <f t="shared" si="11"/>
        <v>0</v>
      </c>
      <c r="AO47" s="98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100"/>
      <c r="BA47" s="69">
        <f t="shared" si="2"/>
        <v>0</v>
      </c>
      <c r="BB47" s="101"/>
      <c r="BC47" s="98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100"/>
      <c r="BO47" s="69">
        <f t="shared" si="3"/>
        <v>0</v>
      </c>
      <c r="BP47" s="101"/>
      <c r="BQ47" s="98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100"/>
      <c r="CC47" s="69">
        <f t="shared" si="4"/>
        <v>0</v>
      </c>
      <c r="CD47" s="101"/>
      <c r="CE47" s="98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100"/>
      <c r="CQ47" s="71">
        <f t="shared" si="5"/>
        <v>0</v>
      </c>
      <c r="CR47" s="72"/>
      <c r="CS47" s="86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102"/>
      <c r="DE47" s="71">
        <f t="shared" si="6"/>
        <v>0</v>
      </c>
      <c r="DF47" s="73"/>
      <c r="DG47" s="95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4"/>
      <c r="DS47" s="65">
        <f t="shared" si="7"/>
        <v>0</v>
      </c>
      <c r="DT47" s="103"/>
      <c r="DU47" s="104"/>
      <c r="DV47" s="104"/>
      <c r="DW47" s="104"/>
      <c r="DX47" s="97"/>
      <c r="DY47" s="105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7"/>
      <c r="EK47" s="108">
        <f t="shared" si="9"/>
        <v>0</v>
      </c>
      <c r="EL47" s="90"/>
      <c r="EM47" s="109"/>
      <c r="EN47" s="104"/>
      <c r="EO47" s="104"/>
      <c r="EP47" s="97"/>
      <c r="EQ47" s="8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108">
        <f t="shared" si="10"/>
        <v>0</v>
      </c>
    </row>
    <row r="48" spans="1:159" s="13" customFormat="1" ht="24.95" customHeight="1" x14ac:dyDescent="0.2">
      <c r="A48" s="86"/>
      <c r="B48" s="87"/>
      <c r="C48" s="88"/>
      <c r="D48" s="88"/>
      <c r="E48" s="87"/>
      <c r="F48" s="89"/>
      <c r="G48" s="55">
        <f>'Parte B. Niveles'!AI47</f>
        <v>0</v>
      </c>
      <c r="H48" s="56">
        <f>'Parte B. Niveles'!AJ47</f>
        <v>0</v>
      </c>
      <c r="I48" s="56">
        <f>'Parte B. Niveles'!AK47</f>
        <v>0</v>
      </c>
      <c r="J48" s="56">
        <f>'Parte B. Niveles'!AL47</f>
        <v>0</v>
      </c>
      <c r="K48" s="56">
        <f>'Parte B. Niveles'!AM47</f>
        <v>0</v>
      </c>
      <c r="L48" s="56">
        <f>'Parte B. Niveles'!AN47</f>
        <v>0</v>
      </c>
      <c r="M48" s="56">
        <f>'Parte B. Niveles'!AO47</f>
        <v>0</v>
      </c>
      <c r="N48" s="56">
        <f>'Parte B. Niveles'!AP47</f>
        <v>0</v>
      </c>
      <c r="O48" s="56">
        <f>'Parte B. Niveles'!AQ47</f>
        <v>0</v>
      </c>
      <c r="P48" s="56">
        <f>'Parte B. Niveles'!AR47</f>
        <v>0</v>
      </c>
      <c r="Q48" s="56">
        <f>'Parte B. Niveles'!AS47</f>
        <v>0</v>
      </c>
      <c r="R48" s="57">
        <f>'Parte B. Niveles'!AT47</f>
        <v>0</v>
      </c>
      <c r="S48" s="58">
        <f t="shared" si="1"/>
        <v>0</v>
      </c>
      <c r="T48" s="90"/>
      <c r="U48" s="91"/>
      <c r="V48" s="91"/>
      <c r="W48" s="91"/>
      <c r="X48" s="92"/>
      <c r="Y48" s="92"/>
      <c r="Z48" s="114"/>
      <c r="AA48" s="94"/>
      <c r="AB48" s="95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7"/>
      <c r="AN48" s="65">
        <f t="shared" si="11"/>
        <v>0</v>
      </c>
      <c r="AO48" s="98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100"/>
      <c r="BA48" s="69">
        <f t="shared" si="2"/>
        <v>0</v>
      </c>
      <c r="BB48" s="101"/>
      <c r="BC48" s="98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100"/>
      <c r="BO48" s="69">
        <f t="shared" si="3"/>
        <v>0</v>
      </c>
      <c r="BP48" s="101"/>
      <c r="BQ48" s="98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100"/>
      <c r="CC48" s="69">
        <f t="shared" si="4"/>
        <v>0</v>
      </c>
      <c r="CD48" s="101"/>
      <c r="CE48" s="98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100"/>
      <c r="CQ48" s="71">
        <f t="shared" si="5"/>
        <v>0</v>
      </c>
      <c r="CR48" s="72"/>
      <c r="CS48" s="86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102"/>
      <c r="DE48" s="71">
        <f t="shared" si="6"/>
        <v>0</v>
      </c>
      <c r="DF48" s="73"/>
      <c r="DG48" s="95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4"/>
      <c r="DS48" s="65">
        <f t="shared" si="7"/>
        <v>0</v>
      </c>
      <c r="DT48" s="103"/>
      <c r="DU48" s="104"/>
      <c r="DV48" s="104"/>
      <c r="DW48" s="104"/>
      <c r="DX48" s="97"/>
      <c r="DY48" s="105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7"/>
      <c r="EK48" s="108">
        <f t="shared" si="9"/>
        <v>0</v>
      </c>
      <c r="EL48" s="90"/>
      <c r="EM48" s="109"/>
      <c r="EN48" s="104"/>
      <c r="EO48" s="104"/>
      <c r="EP48" s="97"/>
      <c r="EQ48" s="8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108">
        <f t="shared" si="10"/>
        <v>0</v>
      </c>
    </row>
    <row r="49" spans="1:159" s="13" customFormat="1" ht="24.95" customHeight="1" x14ac:dyDescent="0.2">
      <c r="A49" s="86"/>
      <c r="B49" s="87"/>
      <c r="C49" s="88"/>
      <c r="D49" s="88"/>
      <c r="E49" s="87"/>
      <c r="F49" s="89"/>
      <c r="G49" s="55">
        <f>'Parte B. Niveles'!AI48</f>
        <v>0</v>
      </c>
      <c r="H49" s="56">
        <f>'Parte B. Niveles'!AJ48</f>
        <v>0</v>
      </c>
      <c r="I49" s="56">
        <f>'Parte B. Niveles'!AK48</f>
        <v>0</v>
      </c>
      <c r="J49" s="56">
        <f>'Parte B. Niveles'!AL48</f>
        <v>0</v>
      </c>
      <c r="K49" s="56">
        <f>'Parte B. Niveles'!AM48</f>
        <v>0</v>
      </c>
      <c r="L49" s="56">
        <f>'Parte B. Niveles'!AN48</f>
        <v>0</v>
      </c>
      <c r="M49" s="56">
        <f>'Parte B. Niveles'!AO48</f>
        <v>0</v>
      </c>
      <c r="N49" s="56">
        <f>'Parte B. Niveles'!AP48</f>
        <v>0</v>
      </c>
      <c r="O49" s="56">
        <f>'Parte B. Niveles'!AQ48</f>
        <v>0</v>
      </c>
      <c r="P49" s="56">
        <f>'Parte B. Niveles'!AR48</f>
        <v>0</v>
      </c>
      <c r="Q49" s="56">
        <f>'Parte B. Niveles'!AS48</f>
        <v>0</v>
      </c>
      <c r="R49" s="57">
        <f>'Parte B. Niveles'!AT48</f>
        <v>0</v>
      </c>
      <c r="S49" s="58">
        <f t="shared" si="1"/>
        <v>0</v>
      </c>
      <c r="T49" s="90"/>
      <c r="U49" s="91"/>
      <c r="V49" s="91"/>
      <c r="W49" s="91"/>
      <c r="X49" s="92"/>
      <c r="Y49" s="92"/>
      <c r="Z49" s="93"/>
      <c r="AA49" s="94"/>
      <c r="AB49" s="95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7"/>
      <c r="AN49" s="65">
        <f t="shared" si="11"/>
        <v>0</v>
      </c>
      <c r="AO49" s="98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100"/>
      <c r="BA49" s="69">
        <f t="shared" si="2"/>
        <v>0</v>
      </c>
      <c r="BB49" s="101"/>
      <c r="BC49" s="98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100"/>
      <c r="BO49" s="69">
        <f t="shared" si="3"/>
        <v>0</v>
      </c>
      <c r="BP49" s="101"/>
      <c r="BQ49" s="98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100"/>
      <c r="CC49" s="69">
        <f t="shared" si="4"/>
        <v>0</v>
      </c>
      <c r="CD49" s="101"/>
      <c r="CE49" s="98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100"/>
      <c r="CQ49" s="71">
        <f t="shared" si="5"/>
        <v>0</v>
      </c>
      <c r="CR49" s="72"/>
      <c r="CS49" s="86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102"/>
      <c r="DE49" s="71">
        <f t="shared" si="6"/>
        <v>0</v>
      </c>
      <c r="DF49" s="73"/>
      <c r="DG49" s="95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4"/>
      <c r="DS49" s="65">
        <f t="shared" si="7"/>
        <v>0</v>
      </c>
      <c r="DT49" s="103"/>
      <c r="DU49" s="104"/>
      <c r="DV49" s="104"/>
      <c r="DW49" s="104"/>
      <c r="DX49" s="97"/>
      <c r="DY49" s="105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7"/>
      <c r="EK49" s="108">
        <f t="shared" si="9"/>
        <v>0</v>
      </c>
      <c r="EL49" s="90"/>
      <c r="EM49" s="109"/>
      <c r="EN49" s="91"/>
      <c r="EO49" s="91"/>
      <c r="EP49" s="89"/>
      <c r="EQ49" s="8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108">
        <f t="shared" si="10"/>
        <v>0</v>
      </c>
    </row>
    <row r="50" spans="1:159" s="13" customFormat="1" ht="24.95" customHeight="1" x14ac:dyDescent="0.2">
      <c r="A50" s="86"/>
      <c r="B50" s="87"/>
      <c r="C50" s="88"/>
      <c r="D50" s="88"/>
      <c r="E50" s="87"/>
      <c r="F50" s="89"/>
      <c r="G50" s="55">
        <f>'Parte B. Niveles'!AI49</f>
        <v>0</v>
      </c>
      <c r="H50" s="56">
        <f>'Parte B. Niveles'!AJ49</f>
        <v>0</v>
      </c>
      <c r="I50" s="56">
        <f>'Parte B. Niveles'!AK49</f>
        <v>0</v>
      </c>
      <c r="J50" s="56">
        <f>'Parte B. Niveles'!AL49</f>
        <v>0</v>
      </c>
      <c r="K50" s="56">
        <f>'Parte B. Niveles'!AM49</f>
        <v>0</v>
      </c>
      <c r="L50" s="56">
        <f>'Parte B. Niveles'!AN49</f>
        <v>0</v>
      </c>
      <c r="M50" s="56">
        <f>'Parte B. Niveles'!AO49</f>
        <v>0</v>
      </c>
      <c r="N50" s="56">
        <f>'Parte B. Niveles'!AP49</f>
        <v>0</v>
      </c>
      <c r="O50" s="56">
        <f>'Parte B. Niveles'!AQ49</f>
        <v>0</v>
      </c>
      <c r="P50" s="56">
        <f>'Parte B. Niveles'!AR49</f>
        <v>0</v>
      </c>
      <c r="Q50" s="56">
        <f>'Parte B. Niveles'!AS49</f>
        <v>0</v>
      </c>
      <c r="R50" s="57">
        <f>'Parte B. Niveles'!AT49</f>
        <v>0</v>
      </c>
      <c r="S50" s="58">
        <f t="shared" si="1"/>
        <v>0</v>
      </c>
      <c r="T50" s="90"/>
      <c r="U50" s="91"/>
      <c r="V50" s="91"/>
      <c r="W50" s="91"/>
      <c r="X50" s="92"/>
      <c r="Y50" s="92"/>
      <c r="Z50" s="93"/>
      <c r="AA50" s="124"/>
      <c r="AB50" s="95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7"/>
      <c r="AN50" s="65">
        <f t="shared" si="11"/>
        <v>0</v>
      </c>
      <c r="AO50" s="98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100"/>
      <c r="BA50" s="69">
        <f t="shared" si="2"/>
        <v>0</v>
      </c>
      <c r="BB50" s="101"/>
      <c r="BC50" s="98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100"/>
      <c r="BO50" s="69">
        <f t="shared" si="3"/>
        <v>0</v>
      </c>
      <c r="BP50" s="101"/>
      <c r="BQ50" s="98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100"/>
      <c r="CC50" s="69">
        <f t="shared" si="4"/>
        <v>0</v>
      </c>
      <c r="CD50" s="101"/>
      <c r="CE50" s="98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100"/>
      <c r="CQ50" s="71">
        <f t="shared" si="5"/>
        <v>0</v>
      </c>
      <c r="CR50" s="72"/>
      <c r="CS50" s="86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102"/>
      <c r="DE50" s="71">
        <f t="shared" si="6"/>
        <v>0</v>
      </c>
      <c r="DF50" s="73"/>
      <c r="DG50" s="95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112"/>
      <c r="DS50" s="65">
        <f t="shared" si="7"/>
        <v>0</v>
      </c>
      <c r="DT50" s="103"/>
      <c r="DU50" s="104"/>
      <c r="DV50" s="104"/>
      <c r="DW50" s="104"/>
      <c r="DX50" s="97"/>
      <c r="DY50" s="105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7"/>
      <c r="EK50" s="108">
        <f t="shared" si="9"/>
        <v>0</v>
      </c>
      <c r="EL50" s="90"/>
      <c r="EM50" s="109"/>
      <c r="EN50" s="104"/>
      <c r="EO50" s="104"/>
      <c r="EP50" s="97"/>
      <c r="EQ50" s="8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108">
        <f t="shared" si="10"/>
        <v>0</v>
      </c>
    </row>
    <row r="51" spans="1:159" s="13" customFormat="1" ht="24.95" customHeight="1" x14ac:dyDescent="0.2">
      <c r="A51" s="86"/>
      <c r="B51" s="87"/>
      <c r="C51" s="88"/>
      <c r="D51" s="88"/>
      <c r="E51" s="87"/>
      <c r="F51" s="89"/>
      <c r="G51" s="55">
        <f>'Parte B. Niveles'!AI50</f>
        <v>0</v>
      </c>
      <c r="H51" s="56">
        <f>'Parte B. Niveles'!AJ50</f>
        <v>0</v>
      </c>
      <c r="I51" s="56">
        <f>'Parte B. Niveles'!AK50</f>
        <v>0</v>
      </c>
      <c r="J51" s="56">
        <f>'Parte B. Niveles'!AL50</f>
        <v>0</v>
      </c>
      <c r="K51" s="56">
        <f>'Parte B. Niveles'!AM50</f>
        <v>0</v>
      </c>
      <c r="L51" s="56">
        <f>'Parte B. Niveles'!AN50</f>
        <v>0</v>
      </c>
      <c r="M51" s="56">
        <f>'Parte B. Niveles'!AO50</f>
        <v>0</v>
      </c>
      <c r="N51" s="56">
        <f>'Parte B. Niveles'!AP50</f>
        <v>0</v>
      </c>
      <c r="O51" s="56">
        <f>'Parte B. Niveles'!AQ50</f>
        <v>0</v>
      </c>
      <c r="P51" s="56">
        <f>'Parte B. Niveles'!AR50</f>
        <v>0</v>
      </c>
      <c r="Q51" s="56">
        <f>'Parte B. Niveles'!AS50</f>
        <v>0</v>
      </c>
      <c r="R51" s="57">
        <f>'Parte B. Niveles'!AT50</f>
        <v>0</v>
      </c>
      <c r="S51" s="58">
        <f t="shared" si="1"/>
        <v>0</v>
      </c>
      <c r="T51" s="90"/>
      <c r="U51" s="91"/>
      <c r="V51" s="92"/>
      <c r="W51" s="91"/>
      <c r="X51" s="92"/>
      <c r="Y51" s="92"/>
      <c r="Z51" s="93"/>
      <c r="AA51" s="94"/>
      <c r="AB51" s="95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7"/>
      <c r="AN51" s="65">
        <f t="shared" si="11"/>
        <v>0</v>
      </c>
      <c r="AO51" s="98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100"/>
      <c r="BA51" s="69">
        <f t="shared" si="2"/>
        <v>0</v>
      </c>
      <c r="BB51" s="101"/>
      <c r="BC51" s="98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100"/>
      <c r="BO51" s="69">
        <f t="shared" si="3"/>
        <v>0</v>
      </c>
      <c r="BP51" s="101"/>
      <c r="BQ51" s="98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100"/>
      <c r="CC51" s="69">
        <f t="shared" si="4"/>
        <v>0</v>
      </c>
      <c r="CD51" s="101"/>
      <c r="CE51" s="98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100"/>
      <c r="CQ51" s="71">
        <f t="shared" si="5"/>
        <v>0</v>
      </c>
      <c r="CR51" s="72"/>
      <c r="CS51" s="86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102"/>
      <c r="DE51" s="71">
        <f t="shared" si="6"/>
        <v>0</v>
      </c>
      <c r="DF51" s="73"/>
      <c r="DG51" s="95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4"/>
      <c r="DS51" s="65">
        <f t="shared" si="7"/>
        <v>0</v>
      </c>
      <c r="DT51" s="103"/>
      <c r="DU51" s="104"/>
      <c r="DV51" s="104"/>
      <c r="DW51" s="104"/>
      <c r="DX51" s="97"/>
      <c r="DY51" s="105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7"/>
      <c r="EK51" s="108">
        <f t="shared" si="9"/>
        <v>0</v>
      </c>
      <c r="EL51" s="90"/>
      <c r="EM51" s="109"/>
      <c r="EN51" s="104"/>
      <c r="EO51" s="104"/>
      <c r="EP51" s="97"/>
      <c r="EQ51" s="8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108">
        <f t="shared" si="10"/>
        <v>0</v>
      </c>
    </row>
    <row r="52" spans="1:159" s="13" customFormat="1" ht="24.95" customHeight="1" x14ac:dyDescent="0.2">
      <c r="A52" s="86"/>
      <c r="B52" s="87"/>
      <c r="C52" s="88"/>
      <c r="D52" s="88"/>
      <c r="E52" s="87"/>
      <c r="F52" s="89"/>
      <c r="G52" s="55">
        <f>'Parte B. Niveles'!AI51</f>
        <v>0</v>
      </c>
      <c r="H52" s="56">
        <f>'Parte B. Niveles'!AJ51</f>
        <v>0</v>
      </c>
      <c r="I52" s="56">
        <f>'Parte B. Niveles'!AK51</f>
        <v>0</v>
      </c>
      <c r="J52" s="56">
        <f>'Parte B. Niveles'!AL51</f>
        <v>0</v>
      </c>
      <c r="K52" s="56">
        <f>'Parte B. Niveles'!AM51</f>
        <v>0</v>
      </c>
      <c r="L52" s="56">
        <f>'Parte B. Niveles'!AN51</f>
        <v>0</v>
      </c>
      <c r="M52" s="56">
        <f>'Parte B. Niveles'!AO51</f>
        <v>0</v>
      </c>
      <c r="N52" s="56">
        <f>'Parte B. Niveles'!AP51</f>
        <v>0</v>
      </c>
      <c r="O52" s="56">
        <f>'Parte B. Niveles'!AQ51</f>
        <v>0</v>
      </c>
      <c r="P52" s="56">
        <f>'Parte B. Niveles'!AR51</f>
        <v>0</v>
      </c>
      <c r="Q52" s="56">
        <f>'Parte B. Niveles'!AS51</f>
        <v>0</v>
      </c>
      <c r="R52" s="57">
        <f>'Parte B. Niveles'!AT51</f>
        <v>0</v>
      </c>
      <c r="S52" s="58">
        <f t="shared" si="1"/>
        <v>0</v>
      </c>
      <c r="T52" s="90"/>
      <c r="U52" s="91"/>
      <c r="V52" s="91"/>
      <c r="W52" s="91"/>
      <c r="X52" s="92"/>
      <c r="Y52" s="92"/>
      <c r="Z52" s="114"/>
      <c r="AA52" s="94"/>
      <c r="AB52" s="95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7"/>
      <c r="AN52" s="65">
        <f t="shared" si="11"/>
        <v>0</v>
      </c>
      <c r="AO52" s="98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100"/>
      <c r="BA52" s="69">
        <f t="shared" si="2"/>
        <v>0</v>
      </c>
      <c r="BB52" s="101"/>
      <c r="BC52" s="98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100"/>
      <c r="BO52" s="69">
        <f t="shared" si="3"/>
        <v>0</v>
      </c>
      <c r="BP52" s="101"/>
      <c r="BQ52" s="98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100"/>
      <c r="CC52" s="69">
        <f t="shared" si="4"/>
        <v>0</v>
      </c>
      <c r="CD52" s="101"/>
      <c r="CE52" s="98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100"/>
      <c r="CQ52" s="71">
        <f t="shared" si="5"/>
        <v>0</v>
      </c>
      <c r="CR52" s="72"/>
      <c r="CS52" s="86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102"/>
      <c r="DE52" s="71">
        <f t="shared" si="6"/>
        <v>0</v>
      </c>
      <c r="DF52" s="73"/>
      <c r="DG52" s="95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4"/>
      <c r="DS52" s="65">
        <f t="shared" si="7"/>
        <v>0</v>
      </c>
      <c r="DT52" s="103"/>
      <c r="DU52" s="104"/>
      <c r="DV52" s="104"/>
      <c r="DW52" s="104"/>
      <c r="DX52" s="97"/>
      <c r="DY52" s="105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7"/>
      <c r="EK52" s="108">
        <f t="shared" si="9"/>
        <v>0</v>
      </c>
      <c r="EL52" s="90"/>
      <c r="EM52" s="109"/>
      <c r="EN52" s="91"/>
      <c r="EO52" s="91"/>
      <c r="EP52" s="89"/>
      <c r="EQ52" s="8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108">
        <f t="shared" si="10"/>
        <v>0</v>
      </c>
    </row>
    <row r="53" spans="1:159" s="13" customFormat="1" ht="24.95" customHeight="1" x14ac:dyDescent="0.2">
      <c r="A53" s="86"/>
      <c r="B53" s="87"/>
      <c r="C53" s="88"/>
      <c r="D53" s="88"/>
      <c r="E53" s="87"/>
      <c r="F53" s="89"/>
      <c r="G53" s="55">
        <f>'Parte B. Niveles'!AI52</f>
        <v>0</v>
      </c>
      <c r="H53" s="56">
        <f>'Parte B. Niveles'!AJ52</f>
        <v>0</v>
      </c>
      <c r="I53" s="56">
        <f>'Parte B. Niveles'!AK52</f>
        <v>0</v>
      </c>
      <c r="J53" s="56">
        <f>'Parte B. Niveles'!AL52</f>
        <v>0</v>
      </c>
      <c r="K53" s="56">
        <f>'Parte B. Niveles'!AM52</f>
        <v>0</v>
      </c>
      <c r="L53" s="56">
        <f>'Parte B. Niveles'!AN52</f>
        <v>0</v>
      </c>
      <c r="M53" s="56">
        <f>'Parte B. Niveles'!AO52</f>
        <v>0</v>
      </c>
      <c r="N53" s="56">
        <f>'Parte B. Niveles'!AP52</f>
        <v>0</v>
      </c>
      <c r="O53" s="56">
        <f>'Parte B. Niveles'!AQ52</f>
        <v>0</v>
      </c>
      <c r="P53" s="56">
        <f>'Parte B. Niveles'!AR52</f>
        <v>0</v>
      </c>
      <c r="Q53" s="56">
        <f>'Parte B. Niveles'!AS52</f>
        <v>0</v>
      </c>
      <c r="R53" s="57">
        <f>'Parte B. Niveles'!AT52</f>
        <v>0</v>
      </c>
      <c r="S53" s="58">
        <f t="shared" si="1"/>
        <v>0</v>
      </c>
      <c r="T53" s="90"/>
      <c r="U53" s="91"/>
      <c r="V53" s="91"/>
      <c r="W53" s="91"/>
      <c r="X53" s="92"/>
      <c r="Y53" s="92"/>
      <c r="Z53" s="114"/>
      <c r="AA53" s="94"/>
      <c r="AB53" s="95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7"/>
      <c r="AN53" s="65">
        <f t="shared" si="11"/>
        <v>0</v>
      </c>
      <c r="AO53" s="98"/>
      <c r="AP53" s="99"/>
      <c r="AQ53" s="99"/>
      <c r="AR53" s="99"/>
      <c r="AS53" s="99"/>
      <c r="AT53" s="99"/>
      <c r="AU53" s="125"/>
      <c r="AV53" s="99"/>
      <c r="AW53" s="99"/>
      <c r="AX53" s="99"/>
      <c r="AY53" s="116"/>
      <c r="AZ53" s="100"/>
      <c r="BA53" s="69">
        <f t="shared" si="2"/>
        <v>0</v>
      </c>
      <c r="BB53" s="101"/>
      <c r="BC53" s="98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100"/>
      <c r="BO53" s="69">
        <f t="shared" si="3"/>
        <v>0</v>
      </c>
      <c r="BP53" s="101"/>
      <c r="BQ53" s="98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100"/>
      <c r="CC53" s="69">
        <f t="shared" si="4"/>
        <v>0</v>
      </c>
      <c r="CD53" s="101"/>
      <c r="CE53" s="98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100"/>
      <c r="CQ53" s="71">
        <f t="shared" si="5"/>
        <v>0</v>
      </c>
      <c r="CR53" s="72"/>
      <c r="CS53" s="86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102"/>
      <c r="DE53" s="71">
        <f t="shared" si="6"/>
        <v>0</v>
      </c>
      <c r="DF53" s="73"/>
      <c r="DG53" s="95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4"/>
      <c r="DS53" s="65">
        <f t="shared" si="7"/>
        <v>0</v>
      </c>
      <c r="DT53" s="103"/>
      <c r="DU53" s="104"/>
      <c r="DV53" s="104"/>
      <c r="DW53" s="104"/>
      <c r="DX53" s="97"/>
      <c r="DY53" s="105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7"/>
      <c r="EK53" s="108">
        <f t="shared" si="9"/>
        <v>0</v>
      </c>
      <c r="EL53" s="90"/>
      <c r="EM53" s="109"/>
      <c r="EN53" s="104"/>
      <c r="EO53" s="104"/>
      <c r="EP53" s="97"/>
      <c r="EQ53" s="8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108">
        <f t="shared" si="10"/>
        <v>0</v>
      </c>
    </row>
    <row r="54" spans="1:159" s="13" customFormat="1" ht="24.95" customHeight="1" x14ac:dyDescent="0.2">
      <c r="A54" s="86"/>
      <c r="B54" s="87"/>
      <c r="C54" s="88"/>
      <c r="D54" s="88"/>
      <c r="E54" s="87"/>
      <c r="F54" s="89"/>
      <c r="G54" s="55">
        <f>'Parte B. Niveles'!AI53</f>
        <v>0</v>
      </c>
      <c r="H54" s="56">
        <f>'Parte B. Niveles'!AJ53</f>
        <v>0</v>
      </c>
      <c r="I54" s="56">
        <f>'Parte B. Niveles'!AK53</f>
        <v>0</v>
      </c>
      <c r="J54" s="56">
        <f>'Parte B. Niveles'!AL53</f>
        <v>0</v>
      </c>
      <c r="K54" s="56">
        <f>'Parte B. Niveles'!AM53</f>
        <v>0</v>
      </c>
      <c r="L54" s="56">
        <f>'Parte B. Niveles'!AN53</f>
        <v>0</v>
      </c>
      <c r="M54" s="56">
        <f>'Parte B. Niveles'!AO53</f>
        <v>0</v>
      </c>
      <c r="N54" s="56">
        <f>'Parte B. Niveles'!AP53</f>
        <v>0</v>
      </c>
      <c r="O54" s="56">
        <f>'Parte B. Niveles'!AQ53</f>
        <v>0</v>
      </c>
      <c r="P54" s="56">
        <f>'Parte B. Niveles'!AR53</f>
        <v>0</v>
      </c>
      <c r="Q54" s="56">
        <f>'Parte B. Niveles'!AS53</f>
        <v>0</v>
      </c>
      <c r="R54" s="57">
        <f>'Parte B. Niveles'!AT53</f>
        <v>0</v>
      </c>
      <c r="S54" s="58">
        <f t="shared" si="1"/>
        <v>0</v>
      </c>
      <c r="T54" s="90"/>
      <c r="U54" s="91"/>
      <c r="V54" s="91"/>
      <c r="W54" s="91"/>
      <c r="X54" s="92"/>
      <c r="Y54" s="92"/>
      <c r="Z54" s="114"/>
      <c r="AA54" s="94"/>
      <c r="AB54" s="95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7"/>
      <c r="AN54" s="65">
        <f t="shared" si="11"/>
        <v>0</v>
      </c>
      <c r="AO54" s="98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100"/>
      <c r="BA54" s="69">
        <f t="shared" si="2"/>
        <v>0</v>
      </c>
      <c r="BB54" s="101"/>
      <c r="BC54" s="98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100"/>
      <c r="BO54" s="69">
        <f t="shared" si="3"/>
        <v>0</v>
      </c>
      <c r="BP54" s="101"/>
      <c r="BQ54" s="98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100"/>
      <c r="CC54" s="69">
        <f t="shared" si="4"/>
        <v>0</v>
      </c>
      <c r="CD54" s="101"/>
      <c r="CE54" s="98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100"/>
      <c r="CQ54" s="71">
        <f t="shared" si="5"/>
        <v>0</v>
      </c>
      <c r="CR54" s="72"/>
      <c r="CS54" s="86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102"/>
      <c r="DE54" s="71">
        <f t="shared" si="6"/>
        <v>0</v>
      </c>
      <c r="DF54" s="73"/>
      <c r="DG54" s="95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4"/>
      <c r="DS54" s="65">
        <f t="shared" si="7"/>
        <v>0</v>
      </c>
      <c r="DT54" s="103"/>
      <c r="DU54" s="104"/>
      <c r="DV54" s="104"/>
      <c r="DW54" s="104"/>
      <c r="DX54" s="97"/>
      <c r="DY54" s="105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7"/>
      <c r="EK54" s="108">
        <f t="shared" si="9"/>
        <v>0</v>
      </c>
      <c r="EL54" s="90"/>
      <c r="EM54" s="109"/>
      <c r="EN54" s="104"/>
      <c r="EO54" s="104"/>
      <c r="EP54" s="97"/>
      <c r="EQ54" s="8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108">
        <f t="shared" si="10"/>
        <v>0</v>
      </c>
    </row>
    <row r="55" spans="1:159" s="13" customFormat="1" ht="24.95" customHeight="1" x14ac:dyDescent="0.2">
      <c r="A55" s="86"/>
      <c r="B55" s="87"/>
      <c r="C55" s="88"/>
      <c r="D55" s="88"/>
      <c r="E55" s="87"/>
      <c r="F55" s="89"/>
      <c r="G55" s="55">
        <f>'Parte B. Niveles'!AI54</f>
        <v>0</v>
      </c>
      <c r="H55" s="56">
        <f>'Parte B. Niveles'!AJ54</f>
        <v>0</v>
      </c>
      <c r="I55" s="56">
        <f>'Parte B. Niveles'!AK54</f>
        <v>0</v>
      </c>
      <c r="J55" s="56">
        <f>'Parte B. Niveles'!AL54</f>
        <v>0</v>
      </c>
      <c r="K55" s="56">
        <f>'Parte B. Niveles'!AM54</f>
        <v>0</v>
      </c>
      <c r="L55" s="56">
        <f>'Parte B. Niveles'!AN54</f>
        <v>0</v>
      </c>
      <c r="M55" s="56">
        <f>'Parte B. Niveles'!AO54</f>
        <v>0</v>
      </c>
      <c r="N55" s="56">
        <f>'Parte B. Niveles'!AP54</f>
        <v>0</v>
      </c>
      <c r="O55" s="56">
        <f>'Parte B. Niveles'!AQ54</f>
        <v>0</v>
      </c>
      <c r="P55" s="56">
        <f>'Parte B. Niveles'!AR54</f>
        <v>0</v>
      </c>
      <c r="Q55" s="56">
        <f>'Parte B. Niveles'!AS54</f>
        <v>0</v>
      </c>
      <c r="R55" s="57">
        <f>'Parte B. Niveles'!AT54</f>
        <v>0</v>
      </c>
      <c r="S55" s="58">
        <f t="shared" si="1"/>
        <v>0</v>
      </c>
      <c r="T55" s="90"/>
      <c r="U55" s="91"/>
      <c r="V55" s="91"/>
      <c r="W55" s="91"/>
      <c r="X55" s="92"/>
      <c r="Y55" s="92"/>
      <c r="Z55" s="93"/>
      <c r="AA55" s="94"/>
      <c r="AB55" s="95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7"/>
      <c r="AN55" s="65">
        <f t="shared" si="11"/>
        <v>0</v>
      </c>
      <c r="AO55" s="98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100"/>
      <c r="BA55" s="69">
        <f t="shared" si="2"/>
        <v>0</v>
      </c>
      <c r="BB55" s="101"/>
      <c r="BC55" s="98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100"/>
      <c r="BO55" s="69">
        <f t="shared" si="3"/>
        <v>0</v>
      </c>
      <c r="BP55" s="101"/>
      <c r="BQ55" s="98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100"/>
      <c r="CC55" s="69">
        <f t="shared" si="4"/>
        <v>0</v>
      </c>
      <c r="CD55" s="101"/>
      <c r="CE55" s="98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100"/>
      <c r="CQ55" s="71">
        <f t="shared" si="5"/>
        <v>0</v>
      </c>
      <c r="CR55" s="72"/>
      <c r="CS55" s="86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102"/>
      <c r="DE55" s="71">
        <f t="shared" si="6"/>
        <v>0</v>
      </c>
      <c r="DF55" s="73"/>
      <c r="DG55" s="95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4"/>
      <c r="DS55" s="65">
        <f t="shared" si="7"/>
        <v>0</v>
      </c>
      <c r="DT55" s="103"/>
      <c r="DU55" s="104"/>
      <c r="DV55" s="104"/>
      <c r="DW55" s="104"/>
      <c r="DX55" s="97"/>
      <c r="DY55" s="105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7"/>
      <c r="EK55" s="108">
        <f t="shared" si="9"/>
        <v>0</v>
      </c>
      <c r="EL55" s="90"/>
      <c r="EM55" s="109"/>
      <c r="EN55" s="104"/>
      <c r="EO55" s="104"/>
      <c r="EP55" s="97"/>
      <c r="EQ55" s="8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108">
        <f t="shared" si="10"/>
        <v>0</v>
      </c>
    </row>
    <row r="56" spans="1:159" s="13" customFormat="1" ht="24.95" customHeight="1" x14ac:dyDescent="0.2">
      <c r="A56" s="86"/>
      <c r="B56" s="87"/>
      <c r="C56" s="88"/>
      <c r="D56" s="88"/>
      <c r="E56" s="87"/>
      <c r="F56" s="89"/>
      <c r="G56" s="55">
        <f>'Parte B. Niveles'!AI55</f>
        <v>0</v>
      </c>
      <c r="H56" s="56">
        <f>'Parte B. Niveles'!AJ55</f>
        <v>0</v>
      </c>
      <c r="I56" s="56">
        <f>'Parte B. Niveles'!AK55</f>
        <v>0</v>
      </c>
      <c r="J56" s="56">
        <f>'Parte B. Niveles'!AL55</f>
        <v>0</v>
      </c>
      <c r="K56" s="56">
        <f>'Parte B. Niveles'!AM55</f>
        <v>0</v>
      </c>
      <c r="L56" s="56">
        <f>'Parte B. Niveles'!AN55</f>
        <v>0</v>
      </c>
      <c r="M56" s="56">
        <f>'Parte B. Niveles'!AO55</f>
        <v>0</v>
      </c>
      <c r="N56" s="56">
        <f>'Parte B. Niveles'!AP55</f>
        <v>0</v>
      </c>
      <c r="O56" s="56">
        <f>'Parte B. Niveles'!AQ55</f>
        <v>0</v>
      </c>
      <c r="P56" s="56">
        <f>'Parte B. Niveles'!AR55</f>
        <v>0</v>
      </c>
      <c r="Q56" s="56">
        <f>'Parte B. Niveles'!AS55</f>
        <v>0</v>
      </c>
      <c r="R56" s="57">
        <f>'Parte B. Niveles'!AT55</f>
        <v>0</v>
      </c>
      <c r="S56" s="58">
        <f t="shared" si="1"/>
        <v>0</v>
      </c>
      <c r="T56" s="90"/>
      <c r="U56" s="91"/>
      <c r="V56" s="91"/>
      <c r="W56" s="91"/>
      <c r="X56" s="92"/>
      <c r="Y56" s="92"/>
      <c r="Z56" s="93"/>
      <c r="AA56" s="94"/>
      <c r="AB56" s="95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7"/>
      <c r="AN56" s="65">
        <f t="shared" si="11"/>
        <v>0</v>
      </c>
      <c r="AO56" s="98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100"/>
      <c r="BA56" s="69">
        <f t="shared" si="2"/>
        <v>0</v>
      </c>
      <c r="BB56" s="101"/>
      <c r="BC56" s="98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100"/>
      <c r="BO56" s="69">
        <f t="shared" si="3"/>
        <v>0</v>
      </c>
      <c r="BP56" s="101"/>
      <c r="BQ56" s="98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100"/>
      <c r="CC56" s="69">
        <f t="shared" si="4"/>
        <v>0</v>
      </c>
      <c r="CD56" s="101"/>
      <c r="CE56" s="98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100"/>
      <c r="CQ56" s="71">
        <f t="shared" si="5"/>
        <v>0</v>
      </c>
      <c r="CR56" s="72"/>
      <c r="CS56" s="86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102"/>
      <c r="DE56" s="71">
        <f t="shared" si="6"/>
        <v>0</v>
      </c>
      <c r="DF56" s="73"/>
      <c r="DG56" s="95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4"/>
      <c r="DS56" s="65">
        <f t="shared" si="7"/>
        <v>0</v>
      </c>
      <c r="DT56" s="103"/>
      <c r="DU56" s="104"/>
      <c r="DV56" s="104"/>
      <c r="DW56" s="104"/>
      <c r="DX56" s="97"/>
      <c r="DY56" s="105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7"/>
      <c r="EK56" s="108">
        <f t="shared" si="9"/>
        <v>0</v>
      </c>
      <c r="EL56" s="90"/>
      <c r="EM56" s="109"/>
      <c r="EN56" s="104"/>
      <c r="EO56" s="104"/>
      <c r="EP56" s="97"/>
      <c r="EQ56" s="8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108">
        <f t="shared" si="10"/>
        <v>0</v>
      </c>
    </row>
    <row r="57" spans="1:159" s="13" customFormat="1" ht="24.95" customHeight="1" x14ac:dyDescent="0.2">
      <c r="A57" s="86"/>
      <c r="B57" s="87"/>
      <c r="C57" s="88"/>
      <c r="D57" s="88"/>
      <c r="E57" s="87"/>
      <c r="F57" s="89"/>
      <c r="G57" s="55">
        <f>'Parte B. Niveles'!AI56</f>
        <v>0</v>
      </c>
      <c r="H57" s="56">
        <f>'Parte B. Niveles'!AJ56</f>
        <v>0</v>
      </c>
      <c r="I57" s="56">
        <f>'Parte B. Niveles'!AK56</f>
        <v>0</v>
      </c>
      <c r="J57" s="56">
        <f>'Parte B. Niveles'!AL56</f>
        <v>0</v>
      </c>
      <c r="K57" s="56">
        <f>'Parte B. Niveles'!AM56</f>
        <v>0</v>
      </c>
      <c r="L57" s="56">
        <f>'Parte B. Niveles'!AN56</f>
        <v>0</v>
      </c>
      <c r="M57" s="56">
        <f>'Parte B. Niveles'!AO56</f>
        <v>0</v>
      </c>
      <c r="N57" s="56">
        <f>'Parte B. Niveles'!AP56</f>
        <v>0</v>
      </c>
      <c r="O57" s="56">
        <f>'Parte B. Niveles'!AQ56</f>
        <v>0</v>
      </c>
      <c r="P57" s="56">
        <f>'Parte B. Niveles'!AR56</f>
        <v>0</v>
      </c>
      <c r="Q57" s="56">
        <f>'Parte B. Niveles'!AS56</f>
        <v>0</v>
      </c>
      <c r="R57" s="57">
        <f>'Parte B. Niveles'!AT56</f>
        <v>0</v>
      </c>
      <c r="S57" s="58">
        <f t="shared" si="1"/>
        <v>0</v>
      </c>
      <c r="T57" s="90"/>
      <c r="U57" s="91"/>
      <c r="V57" s="91"/>
      <c r="W57" s="91"/>
      <c r="X57" s="92"/>
      <c r="Y57" s="92"/>
      <c r="Z57" s="93"/>
      <c r="AA57" s="94"/>
      <c r="AB57" s="95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7"/>
      <c r="AN57" s="65">
        <f t="shared" si="11"/>
        <v>0</v>
      </c>
      <c r="AO57" s="98"/>
      <c r="AP57" s="99"/>
      <c r="AQ57" s="99"/>
      <c r="AR57" s="99"/>
      <c r="AS57" s="99"/>
      <c r="AT57" s="99"/>
      <c r="AU57" s="116"/>
      <c r="AV57" s="99"/>
      <c r="AW57" s="99"/>
      <c r="AX57" s="99"/>
      <c r="AY57" s="99"/>
      <c r="AZ57" s="100"/>
      <c r="BA57" s="69">
        <f t="shared" si="2"/>
        <v>0</v>
      </c>
      <c r="BB57" s="101"/>
      <c r="BC57" s="98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100"/>
      <c r="BO57" s="69">
        <f t="shared" si="3"/>
        <v>0</v>
      </c>
      <c r="BP57" s="101"/>
      <c r="BQ57" s="98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100"/>
      <c r="CC57" s="69">
        <f t="shared" si="4"/>
        <v>0</v>
      </c>
      <c r="CD57" s="101"/>
      <c r="CE57" s="98"/>
      <c r="CF57" s="99"/>
      <c r="CG57" s="99"/>
      <c r="CH57" s="99"/>
      <c r="CI57" s="99"/>
      <c r="CJ57" s="99"/>
      <c r="CK57" s="99"/>
      <c r="CL57" s="99"/>
      <c r="CM57" s="99"/>
      <c r="CN57" s="99"/>
      <c r="CO57" s="99"/>
      <c r="CP57" s="100"/>
      <c r="CQ57" s="71">
        <f t="shared" si="5"/>
        <v>0</v>
      </c>
      <c r="CR57" s="72"/>
      <c r="CS57" s="86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102"/>
      <c r="DE57" s="71">
        <f t="shared" si="6"/>
        <v>0</v>
      </c>
      <c r="DF57" s="73"/>
      <c r="DG57" s="95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4"/>
      <c r="DS57" s="65">
        <f t="shared" si="7"/>
        <v>0</v>
      </c>
      <c r="DT57" s="103"/>
      <c r="DU57" s="104"/>
      <c r="DV57" s="104"/>
      <c r="DW57" s="104"/>
      <c r="DX57" s="97"/>
      <c r="DY57" s="105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7"/>
      <c r="EK57" s="108">
        <f t="shared" si="9"/>
        <v>0</v>
      </c>
      <c r="EL57" s="90"/>
      <c r="EM57" s="109"/>
      <c r="EN57" s="104"/>
      <c r="EO57" s="104"/>
      <c r="EP57" s="97"/>
      <c r="EQ57" s="8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108">
        <f t="shared" si="10"/>
        <v>0</v>
      </c>
    </row>
    <row r="58" spans="1:159" s="13" customFormat="1" ht="24.95" customHeight="1" x14ac:dyDescent="0.2">
      <c r="A58" s="86"/>
      <c r="B58" s="87"/>
      <c r="C58" s="88"/>
      <c r="D58" s="88"/>
      <c r="E58" s="87"/>
      <c r="F58" s="89"/>
      <c r="G58" s="55">
        <f>'Parte B. Niveles'!AI57</f>
        <v>0</v>
      </c>
      <c r="H58" s="56">
        <f>'Parte B. Niveles'!AJ57</f>
        <v>0</v>
      </c>
      <c r="I58" s="56">
        <f>'Parte B. Niveles'!AK57</f>
        <v>0</v>
      </c>
      <c r="J58" s="56">
        <f>'Parte B. Niveles'!AL57</f>
        <v>0</v>
      </c>
      <c r="K58" s="56">
        <f>'Parte B. Niveles'!AM57</f>
        <v>0</v>
      </c>
      <c r="L58" s="56">
        <f>'Parte B. Niveles'!AN57</f>
        <v>0</v>
      </c>
      <c r="M58" s="56">
        <f>'Parte B. Niveles'!AO57</f>
        <v>0</v>
      </c>
      <c r="N58" s="56">
        <f>'Parte B. Niveles'!AP57</f>
        <v>0</v>
      </c>
      <c r="O58" s="56">
        <f>'Parte B. Niveles'!AQ57</f>
        <v>0</v>
      </c>
      <c r="P58" s="56">
        <f>'Parte B. Niveles'!AR57</f>
        <v>0</v>
      </c>
      <c r="Q58" s="56">
        <f>'Parte B. Niveles'!AS57</f>
        <v>0</v>
      </c>
      <c r="R58" s="57">
        <f>'Parte B. Niveles'!AT57</f>
        <v>0</v>
      </c>
      <c r="S58" s="58">
        <f t="shared" si="1"/>
        <v>0</v>
      </c>
      <c r="T58" s="90"/>
      <c r="U58" s="91"/>
      <c r="V58" s="110"/>
      <c r="W58" s="91"/>
      <c r="X58" s="115"/>
      <c r="Y58" s="115"/>
      <c r="Z58" s="111"/>
      <c r="AA58" s="94"/>
      <c r="AB58" s="95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7"/>
      <c r="AN58" s="65">
        <f t="shared" si="11"/>
        <v>0</v>
      </c>
      <c r="AO58" s="98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100"/>
      <c r="BA58" s="69">
        <f t="shared" si="2"/>
        <v>0</v>
      </c>
      <c r="BB58" s="101"/>
      <c r="BC58" s="98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100"/>
      <c r="BO58" s="69">
        <f t="shared" si="3"/>
        <v>0</v>
      </c>
      <c r="BP58" s="101"/>
      <c r="BQ58" s="98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100"/>
      <c r="CC58" s="69">
        <f t="shared" si="4"/>
        <v>0</v>
      </c>
      <c r="CD58" s="101"/>
      <c r="CE58" s="98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100"/>
      <c r="CQ58" s="71">
        <f t="shared" si="5"/>
        <v>0</v>
      </c>
      <c r="CR58" s="72"/>
      <c r="CS58" s="86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102"/>
      <c r="DE58" s="71">
        <f t="shared" si="6"/>
        <v>0</v>
      </c>
      <c r="DF58" s="73"/>
      <c r="DG58" s="95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4"/>
      <c r="DS58" s="65">
        <f t="shared" si="7"/>
        <v>0</v>
      </c>
      <c r="DT58" s="103"/>
      <c r="DU58" s="104"/>
      <c r="DV58" s="104"/>
      <c r="DW58" s="104"/>
      <c r="DX58" s="97"/>
      <c r="DY58" s="105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7"/>
      <c r="EK58" s="108">
        <f t="shared" si="9"/>
        <v>0</v>
      </c>
      <c r="EL58" s="90"/>
      <c r="EM58" s="109"/>
      <c r="EN58" s="104"/>
      <c r="EO58" s="104"/>
      <c r="EP58" s="97"/>
      <c r="EQ58" s="8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108">
        <f t="shared" si="10"/>
        <v>0</v>
      </c>
    </row>
    <row r="59" spans="1:159" s="13" customFormat="1" ht="24.95" customHeight="1" x14ac:dyDescent="0.2">
      <c r="A59" s="86"/>
      <c r="B59" s="87"/>
      <c r="C59" s="88"/>
      <c r="D59" s="88"/>
      <c r="E59" s="87"/>
      <c r="F59" s="89"/>
      <c r="G59" s="55">
        <f>'Parte B. Niveles'!AI58</f>
        <v>0</v>
      </c>
      <c r="H59" s="56">
        <f>'Parte B. Niveles'!AJ58</f>
        <v>0</v>
      </c>
      <c r="I59" s="56">
        <f>'Parte B. Niveles'!AK58</f>
        <v>0</v>
      </c>
      <c r="J59" s="56">
        <f>'Parte B. Niveles'!AL58</f>
        <v>0</v>
      </c>
      <c r="K59" s="56">
        <f>'Parte B. Niveles'!AM58</f>
        <v>0</v>
      </c>
      <c r="L59" s="56">
        <f>'Parte B. Niveles'!AN58</f>
        <v>0</v>
      </c>
      <c r="M59" s="56">
        <f>'Parte B. Niveles'!AO58</f>
        <v>0</v>
      </c>
      <c r="N59" s="56">
        <f>'Parte B. Niveles'!AP58</f>
        <v>0</v>
      </c>
      <c r="O59" s="56">
        <f>'Parte B. Niveles'!AQ58</f>
        <v>0</v>
      </c>
      <c r="P59" s="56">
        <f>'Parte B. Niveles'!AR58</f>
        <v>0</v>
      </c>
      <c r="Q59" s="56">
        <f>'Parte B. Niveles'!AS58</f>
        <v>0</v>
      </c>
      <c r="R59" s="57">
        <f>'Parte B. Niveles'!AT58</f>
        <v>0</v>
      </c>
      <c r="S59" s="58">
        <f t="shared" si="1"/>
        <v>0</v>
      </c>
      <c r="T59" s="90"/>
      <c r="U59" s="91"/>
      <c r="V59" s="92"/>
      <c r="W59" s="91"/>
      <c r="X59" s="92"/>
      <c r="Y59" s="92"/>
      <c r="Z59" s="93"/>
      <c r="AA59" s="94"/>
      <c r="AB59" s="95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7"/>
      <c r="AN59" s="65">
        <f t="shared" si="11"/>
        <v>0</v>
      </c>
      <c r="AO59" s="98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100"/>
      <c r="BA59" s="69">
        <f t="shared" si="2"/>
        <v>0</v>
      </c>
      <c r="BB59" s="101"/>
      <c r="BC59" s="98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100"/>
      <c r="BO59" s="69">
        <f t="shared" si="3"/>
        <v>0</v>
      </c>
      <c r="BP59" s="101"/>
      <c r="BQ59" s="98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100"/>
      <c r="CC59" s="69">
        <f t="shared" si="4"/>
        <v>0</v>
      </c>
      <c r="CD59" s="101"/>
      <c r="CE59" s="98"/>
      <c r="CF59" s="99"/>
      <c r="CG59" s="99"/>
      <c r="CH59" s="99"/>
      <c r="CI59" s="99"/>
      <c r="CJ59" s="99"/>
      <c r="CK59" s="99"/>
      <c r="CL59" s="99"/>
      <c r="CM59" s="99"/>
      <c r="CN59" s="99"/>
      <c r="CO59" s="99"/>
      <c r="CP59" s="100"/>
      <c r="CQ59" s="71">
        <f t="shared" si="5"/>
        <v>0</v>
      </c>
      <c r="CR59" s="72"/>
      <c r="CS59" s="86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102"/>
      <c r="DE59" s="71">
        <f t="shared" si="6"/>
        <v>0</v>
      </c>
      <c r="DF59" s="73"/>
      <c r="DG59" s="95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4"/>
      <c r="DS59" s="65">
        <f t="shared" si="7"/>
        <v>0</v>
      </c>
      <c r="DT59" s="103"/>
      <c r="DU59" s="104"/>
      <c r="DV59" s="104"/>
      <c r="DW59" s="104"/>
      <c r="DX59" s="97"/>
      <c r="DY59" s="105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7"/>
      <c r="EK59" s="108">
        <f t="shared" si="9"/>
        <v>0</v>
      </c>
      <c r="EL59" s="90"/>
      <c r="EM59" s="109"/>
      <c r="EN59" s="104"/>
      <c r="EO59" s="104"/>
      <c r="EP59" s="97"/>
      <c r="EQ59" s="8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108">
        <f t="shared" si="10"/>
        <v>0</v>
      </c>
    </row>
    <row r="60" spans="1:159" s="13" customFormat="1" ht="24.95" customHeight="1" x14ac:dyDescent="0.2">
      <c r="A60" s="86"/>
      <c r="B60" s="87"/>
      <c r="C60" s="88"/>
      <c r="D60" s="88"/>
      <c r="E60" s="87"/>
      <c r="F60" s="89"/>
      <c r="G60" s="55">
        <f>'Parte B. Niveles'!AI59</f>
        <v>0</v>
      </c>
      <c r="H60" s="56">
        <f>'Parte B. Niveles'!AJ59</f>
        <v>0</v>
      </c>
      <c r="I60" s="56">
        <f>'Parte B. Niveles'!AK59</f>
        <v>0</v>
      </c>
      <c r="J60" s="56">
        <f>'Parte B. Niveles'!AL59</f>
        <v>0</v>
      </c>
      <c r="K60" s="56">
        <f>'Parte B. Niveles'!AM59</f>
        <v>0</v>
      </c>
      <c r="L60" s="56">
        <f>'Parte B. Niveles'!AN59</f>
        <v>0</v>
      </c>
      <c r="M60" s="56">
        <f>'Parte B. Niveles'!AO59</f>
        <v>0</v>
      </c>
      <c r="N60" s="56">
        <f>'Parte B. Niveles'!AP59</f>
        <v>0</v>
      </c>
      <c r="O60" s="56">
        <f>'Parte B. Niveles'!AQ59</f>
        <v>0</v>
      </c>
      <c r="P60" s="56">
        <f>'Parte B. Niveles'!AR59</f>
        <v>0</v>
      </c>
      <c r="Q60" s="56">
        <f>'Parte B. Niveles'!AS59</f>
        <v>0</v>
      </c>
      <c r="R60" s="57">
        <f>'Parte B. Niveles'!AT59</f>
        <v>0</v>
      </c>
      <c r="S60" s="58">
        <f t="shared" si="1"/>
        <v>0</v>
      </c>
      <c r="T60" s="90"/>
      <c r="U60" s="91"/>
      <c r="V60" s="91"/>
      <c r="W60" s="91"/>
      <c r="X60" s="92"/>
      <c r="Y60" s="92"/>
      <c r="Z60" s="114"/>
      <c r="AA60" s="94"/>
      <c r="AB60" s="95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7"/>
      <c r="AN60" s="65">
        <f t="shared" si="11"/>
        <v>0</v>
      </c>
      <c r="AO60" s="98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100"/>
      <c r="BA60" s="69">
        <f t="shared" si="2"/>
        <v>0</v>
      </c>
      <c r="BB60" s="101"/>
      <c r="BC60" s="98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100"/>
      <c r="BO60" s="69">
        <f t="shared" si="3"/>
        <v>0</v>
      </c>
      <c r="BP60" s="101"/>
      <c r="BQ60" s="98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100"/>
      <c r="CC60" s="69">
        <f t="shared" si="4"/>
        <v>0</v>
      </c>
      <c r="CD60" s="101"/>
      <c r="CE60" s="98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100"/>
      <c r="CQ60" s="71">
        <f t="shared" si="5"/>
        <v>0</v>
      </c>
      <c r="CR60" s="72"/>
      <c r="CS60" s="86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102"/>
      <c r="DE60" s="71">
        <f t="shared" si="6"/>
        <v>0</v>
      </c>
      <c r="DF60" s="73"/>
      <c r="DG60" s="95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4"/>
      <c r="DS60" s="65">
        <f t="shared" si="7"/>
        <v>0</v>
      </c>
      <c r="DT60" s="103"/>
      <c r="DU60" s="104"/>
      <c r="DV60" s="104"/>
      <c r="DW60" s="104"/>
      <c r="DX60" s="97"/>
      <c r="DY60" s="105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7"/>
      <c r="EK60" s="108">
        <f t="shared" si="9"/>
        <v>0</v>
      </c>
      <c r="EL60" s="90"/>
      <c r="EM60" s="109"/>
      <c r="EN60" s="104"/>
      <c r="EO60" s="104"/>
      <c r="EP60" s="97"/>
      <c r="EQ60" s="8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108">
        <f t="shared" si="10"/>
        <v>0</v>
      </c>
    </row>
    <row r="61" spans="1:159" s="13" customFormat="1" ht="24.95" customHeight="1" x14ac:dyDescent="0.2">
      <c r="A61" s="86"/>
      <c r="B61" s="87"/>
      <c r="C61" s="88"/>
      <c r="D61" s="88"/>
      <c r="E61" s="87"/>
      <c r="F61" s="89"/>
      <c r="G61" s="55">
        <f>'Parte B. Niveles'!AI60</f>
        <v>0</v>
      </c>
      <c r="H61" s="56">
        <f>'Parte B. Niveles'!AJ60</f>
        <v>0</v>
      </c>
      <c r="I61" s="56">
        <f>'Parte B. Niveles'!AK60</f>
        <v>0</v>
      </c>
      <c r="J61" s="56">
        <f>'Parte B. Niveles'!AL60</f>
        <v>0</v>
      </c>
      <c r="K61" s="56">
        <f>'Parte B. Niveles'!AM60</f>
        <v>0</v>
      </c>
      <c r="L61" s="56">
        <f>'Parte B. Niveles'!AN60</f>
        <v>0</v>
      </c>
      <c r="M61" s="56">
        <f>'Parte B. Niveles'!AO60</f>
        <v>0</v>
      </c>
      <c r="N61" s="56">
        <f>'Parte B. Niveles'!AP60</f>
        <v>0</v>
      </c>
      <c r="O61" s="56">
        <f>'Parte B. Niveles'!AQ60</f>
        <v>0</v>
      </c>
      <c r="P61" s="56">
        <f>'Parte B. Niveles'!AR60</f>
        <v>0</v>
      </c>
      <c r="Q61" s="56">
        <f>'Parte B. Niveles'!AS60</f>
        <v>0</v>
      </c>
      <c r="R61" s="57">
        <f>'Parte B. Niveles'!AT60</f>
        <v>0</v>
      </c>
      <c r="S61" s="58">
        <f t="shared" si="1"/>
        <v>0</v>
      </c>
      <c r="T61" s="90"/>
      <c r="U61" s="91"/>
      <c r="V61" s="91"/>
      <c r="W61" s="91"/>
      <c r="X61" s="92"/>
      <c r="Y61" s="92"/>
      <c r="Z61" s="114"/>
      <c r="AA61" s="94"/>
      <c r="AB61" s="95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7"/>
      <c r="AN61" s="65">
        <f t="shared" si="11"/>
        <v>0</v>
      </c>
      <c r="AO61" s="98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100"/>
      <c r="BA61" s="69">
        <f t="shared" si="2"/>
        <v>0</v>
      </c>
      <c r="BB61" s="101"/>
      <c r="BC61" s="98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100"/>
      <c r="BO61" s="69">
        <f t="shared" si="3"/>
        <v>0</v>
      </c>
      <c r="BP61" s="101"/>
      <c r="BQ61" s="98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100"/>
      <c r="CC61" s="69">
        <f t="shared" si="4"/>
        <v>0</v>
      </c>
      <c r="CD61" s="101"/>
      <c r="CE61" s="98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100"/>
      <c r="CQ61" s="71">
        <f t="shared" si="5"/>
        <v>0</v>
      </c>
      <c r="CR61" s="72"/>
      <c r="CS61" s="86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102"/>
      <c r="DE61" s="71">
        <f t="shared" si="6"/>
        <v>0</v>
      </c>
      <c r="DF61" s="73"/>
      <c r="DG61" s="95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4"/>
      <c r="DS61" s="65">
        <f t="shared" si="7"/>
        <v>0</v>
      </c>
      <c r="DT61" s="103"/>
      <c r="DU61" s="104"/>
      <c r="DV61" s="104"/>
      <c r="DW61" s="104"/>
      <c r="DX61" s="97"/>
      <c r="DY61" s="105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7"/>
      <c r="EK61" s="108">
        <f t="shared" si="9"/>
        <v>0</v>
      </c>
      <c r="EL61" s="90"/>
      <c r="EM61" s="109"/>
      <c r="EN61" s="104"/>
      <c r="EO61" s="104"/>
      <c r="EP61" s="97"/>
      <c r="EQ61" s="8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108">
        <f t="shared" si="10"/>
        <v>0</v>
      </c>
    </row>
    <row r="62" spans="1:159" s="13" customFormat="1" ht="24.95" customHeight="1" x14ac:dyDescent="0.2">
      <c r="A62" s="86"/>
      <c r="B62" s="87"/>
      <c r="C62" s="88"/>
      <c r="D62" s="88"/>
      <c r="E62" s="87"/>
      <c r="F62" s="89"/>
      <c r="G62" s="55">
        <f>'Parte B. Niveles'!AI61</f>
        <v>0</v>
      </c>
      <c r="H62" s="56">
        <f>'Parte B. Niveles'!AJ61</f>
        <v>0</v>
      </c>
      <c r="I62" s="56">
        <f>'Parte B. Niveles'!AK61</f>
        <v>0</v>
      </c>
      <c r="J62" s="56">
        <f>'Parte B. Niveles'!AL61</f>
        <v>0</v>
      </c>
      <c r="K62" s="56">
        <f>'Parte B. Niveles'!AM61</f>
        <v>0</v>
      </c>
      <c r="L62" s="56">
        <f>'Parte B. Niveles'!AN61</f>
        <v>0</v>
      </c>
      <c r="M62" s="56">
        <f>'Parte B. Niveles'!AO61</f>
        <v>0</v>
      </c>
      <c r="N62" s="56">
        <f>'Parte B. Niveles'!AP61</f>
        <v>0</v>
      </c>
      <c r="O62" s="56">
        <f>'Parte B. Niveles'!AQ61</f>
        <v>0</v>
      </c>
      <c r="P62" s="56">
        <f>'Parte B. Niveles'!AR61</f>
        <v>0</v>
      </c>
      <c r="Q62" s="56">
        <f>'Parte B. Niveles'!AS61</f>
        <v>0</v>
      </c>
      <c r="R62" s="57">
        <f>'Parte B. Niveles'!AT61</f>
        <v>0</v>
      </c>
      <c r="S62" s="58">
        <f t="shared" si="1"/>
        <v>0</v>
      </c>
      <c r="T62" s="90"/>
      <c r="U62" s="91"/>
      <c r="V62" s="91"/>
      <c r="W62" s="91"/>
      <c r="X62" s="92"/>
      <c r="Y62" s="92"/>
      <c r="Z62" s="114"/>
      <c r="AA62" s="94"/>
      <c r="AB62" s="95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7"/>
      <c r="AN62" s="65">
        <f t="shared" si="11"/>
        <v>0</v>
      </c>
      <c r="AO62" s="98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100"/>
      <c r="BA62" s="69">
        <f t="shared" si="2"/>
        <v>0</v>
      </c>
      <c r="BB62" s="101"/>
      <c r="BC62" s="98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100"/>
      <c r="BO62" s="69">
        <f t="shared" si="3"/>
        <v>0</v>
      </c>
      <c r="BP62" s="101"/>
      <c r="BQ62" s="98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100"/>
      <c r="CC62" s="69">
        <f t="shared" si="4"/>
        <v>0</v>
      </c>
      <c r="CD62" s="101"/>
      <c r="CE62" s="98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100"/>
      <c r="CQ62" s="71">
        <f t="shared" si="5"/>
        <v>0</v>
      </c>
      <c r="CR62" s="72"/>
      <c r="CS62" s="86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102"/>
      <c r="DE62" s="71">
        <f t="shared" si="6"/>
        <v>0</v>
      </c>
      <c r="DF62" s="73"/>
      <c r="DG62" s="95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4"/>
      <c r="DS62" s="65">
        <f t="shared" si="7"/>
        <v>0</v>
      </c>
      <c r="DT62" s="103"/>
      <c r="DU62" s="104"/>
      <c r="DV62" s="104"/>
      <c r="DW62" s="104"/>
      <c r="DX62" s="97"/>
      <c r="DY62" s="105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7"/>
      <c r="EK62" s="108">
        <f t="shared" si="9"/>
        <v>0</v>
      </c>
      <c r="EL62" s="90"/>
      <c r="EM62" s="109"/>
      <c r="EN62" s="104"/>
      <c r="EO62" s="104"/>
      <c r="EP62" s="97"/>
      <c r="EQ62" s="8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108">
        <f t="shared" si="10"/>
        <v>0</v>
      </c>
    </row>
    <row r="63" spans="1:159" s="13" customFormat="1" ht="24.95" customHeight="1" x14ac:dyDescent="0.2">
      <c r="A63" s="86"/>
      <c r="B63" s="87"/>
      <c r="C63" s="88"/>
      <c r="D63" s="88"/>
      <c r="E63" s="87"/>
      <c r="F63" s="89"/>
      <c r="G63" s="55">
        <f>'Parte B. Niveles'!AI62</f>
        <v>0</v>
      </c>
      <c r="H63" s="56">
        <f>'Parte B. Niveles'!AJ62</f>
        <v>0</v>
      </c>
      <c r="I63" s="56">
        <f>'Parte B. Niveles'!AK62</f>
        <v>0</v>
      </c>
      <c r="J63" s="56">
        <f>'Parte B. Niveles'!AL62</f>
        <v>0</v>
      </c>
      <c r="K63" s="56">
        <f>'Parte B. Niveles'!AM62</f>
        <v>0</v>
      </c>
      <c r="L63" s="56">
        <f>'Parte B. Niveles'!AN62</f>
        <v>0</v>
      </c>
      <c r="M63" s="56">
        <f>'Parte B. Niveles'!AO62</f>
        <v>0</v>
      </c>
      <c r="N63" s="56">
        <f>'Parte B. Niveles'!AP62</f>
        <v>0</v>
      </c>
      <c r="O63" s="56">
        <f>'Parte B. Niveles'!AQ62</f>
        <v>0</v>
      </c>
      <c r="P63" s="56">
        <f>'Parte B. Niveles'!AR62</f>
        <v>0</v>
      </c>
      <c r="Q63" s="56">
        <f>'Parte B. Niveles'!AS62</f>
        <v>0</v>
      </c>
      <c r="R63" s="57">
        <f>'Parte B. Niveles'!AT62</f>
        <v>0</v>
      </c>
      <c r="S63" s="58">
        <f t="shared" si="1"/>
        <v>0</v>
      </c>
      <c r="T63" s="90"/>
      <c r="U63" s="91"/>
      <c r="V63" s="91"/>
      <c r="W63" s="91"/>
      <c r="X63" s="92"/>
      <c r="Y63" s="92"/>
      <c r="Z63" s="93"/>
      <c r="AA63" s="94"/>
      <c r="AB63" s="95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7"/>
      <c r="AN63" s="65">
        <f t="shared" si="11"/>
        <v>0</v>
      </c>
      <c r="AO63" s="98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100"/>
      <c r="BA63" s="69">
        <f t="shared" si="2"/>
        <v>0</v>
      </c>
      <c r="BB63" s="101"/>
      <c r="BC63" s="98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100"/>
      <c r="BO63" s="69">
        <f t="shared" si="3"/>
        <v>0</v>
      </c>
      <c r="BP63" s="101"/>
      <c r="BQ63" s="98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100"/>
      <c r="CC63" s="69">
        <f t="shared" si="4"/>
        <v>0</v>
      </c>
      <c r="CD63" s="101"/>
      <c r="CE63" s="98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100"/>
      <c r="CQ63" s="71">
        <f t="shared" si="5"/>
        <v>0</v>
      </c>
      <c r="CR63" s="72"/>
      <c r="CS63" s="86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102"/>
      <c r="DE63" s="71">
        <f t="shared" si="6"/>
        <v>0</v>
      </c>
      <c r="DF63" s="73"/>
      <c r="DG63" s="95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4"/>
      <c r="DS63" s="65">
        <f t="shared" si="7"/>
        <v>0</v>
      </c>
      <c r="DT63" s="103"/>
      <c r="DU63" s="104"/>
      <c r="DV63" s="104"/>
      <c r="DW63" s="104"/>
      <c r="DX63" s="97"/>
      <c r="DY63" s="105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7"/>
      <c r="EK63" s="108">
        <f t="shared" si="9"/>
        <v>0</v>
      </c>
      <c r="EL63" s="90"/>
      <c r="EM63" s="109"/>
      <c r="EN63" s="91"/>
      <c r="EO63" s="91"/>
      <c r="EP63" s="89"/>
      <c r="EQ63" s="85"/>
      <c r="ER63" s="75"/>
      <c r="ES63" s="75"/>
      <c r="ET63" s="75"/>
      <c r="EU63" s="75"/>
      <c r="EV63" s="75"/>
      <c r="EW63" s="75"/>
      <c r="EX63" s="75"/>
      <c r="EY63" s="75"/>
      <c r="EZ63" s="75"/>
      <c r="FA63" s="75"/>
      <c r="FB63" s="75"/>
      <c r="FC63" s="108">
        <f t="shared" si="10"/>
        <v>0</v>
      </c>
    </row>
    <row r="64" spans="1:159" s="13" customFormat="1" ht="24.95" customHeight="1" x14ac:dyDescent="0.2">
      <c r="A64" s="86"/>
      <c r="B64" s="87"/>
      <c r="C64" s="88"/>
      <c r="D64" s="88"/>
      <c r="E64" s="87"/>
      <c r="F64" s="89"/>
      <c r="G64" s="55">
        <f>'Parte B. Niveles'!AI63</f>
        <v>0</v>
      </c>
      <c r="H64" s="56">
        <f>'Parte B. Niveles'!AJ63</f>
        <v>0</v>
      </c>
      <c r="I64" s="56">
        <f>'Parte B. Niveles'!AK63</f>
        <v>0</v>
      </c>
      <c r="J64" s="56">
        <f>'Parte B. Niveles'!AL63</f>
        <v>0</v>
      </c>
      <c r="K64" s="56">
        <f>'Parte B. Niveles'!AM63</f>
        <v>0</v>
      </c>
      <c r="L64" s="56">
        <f>'Parte B. Niveles'!AN63</f>
        <v>0</v>
      </c>
      <c r="M64" s="56">
        <f>'Parte B. Niveles'!AO63</f>
        <v>0</v>
      </c>
      <c r="N64" s="56">
        <f>'Parte B. Niveles'!AP63</f>
        <v>0</v>
      </c>
      <c r="O64" s="56">
        <f>'Parte B. Niveles'!AQ63</f>
        <v>0</v>
      </c>
      <c r="P64" s="56">
        <f>'Parte B. Niveles'!AR63</f>
        <v>0</v>
      </c>
      <c r="Q64" s="56">
        <f>'Parte B. Niveles'!AS63</f>
        <v>0</v>
      </c>
      <c r="R64" s="57">
        <f>'Parte B. Niveles'!AT63</f>
        <v>0</v>
      </c>
      <c r="S64" s="58">
        <f t="shared" si="1"/>
        <v>0</v>
      </c>
      <c r="T64" s="90"/>
      <c r="U64" s="91"/>
      <c r="V64" s="92"/>
      <c r="W64" s="91"/>
      <c r="X64" s="92"/>
      <c r="Y64" s="92"/>
      <c r="Z64" s="114"/>
      <c r="AA64" s="94"/>
      <c r="AB64" s="95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7"/>
      <c r="AN64" s="65">
        <f t="shared" si="11"/>
        <v>0</v>
      </c>
      <c r="AO64" s="98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100"/>
      <c r="BA64" s="69">
        <f t="shared" si="2"/>
        <v>0</v>
      </c>
      <c r="BB64" s="101"/>
      <c r="BC64" s="98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100"/>
      <c r="BO64" s="69">
        <f t="shared" si="3"/>
        <v>0</v>
      </c>
      <c r="BP64" s="101"/>
      <c r="BQ64" s="98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100"/>
      <c r="CC64" s="69">
        <f t="shared" si="4"/>
        <v>0</v>
      </c>
      <c r="CD64" s="101"/>
      <c r="CE64" s="98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100"/>
      <c r="CQ64" s="71">
        <f t="shared" si="5"/>
        <v>0</v>
      </c>
      <c r="CR64" s="72"/>
      <c r="CS64" s="86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102"/>
      <c r="DE64" s="71">
        <f t="shared" si="6"/>
        <v>0</v>
      </c>
      <c r="DF64" s="73"/>
      <c r="DG64" s="95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112"/>
      <c r="DS64" s="65">
        <f t="shared" si="7"/>
        <v>0</v>
      </c>
      <c r="DT64" s="103"/>
      <c r="DU64" s="104"/>
      <c r="DV64" s="104"/>
      <c r="DW64" s="104"/>
      <c r="DX64" s="97"/>
      <c r="DY64" s="105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7"/>
      <c r="EK64" s="108">
        <f t="shared" si="9"/>
        <v>0</v>
      </c>
      <c r="EL64" s="90"/>
      <c r="EM64" s="109"/>
      <c r="EN64" s="104"/>
      <c r="EO64" s="104"/>
      <c r="EP64" s="97"/>
      <c r="EQ64" s="85"/>
      <c r="ER64" s="75"/>
      <c r="ES64" s="75"/>
      <c r="ET64" s="75"/>
      <c r="EU64" s="75"/>
      <c r="EV64" s="75"/>
      <c r="EW64" s="75"/>
      <c r="EX64" s="75"/>
      <c r="EY64" s="75"/>
      <c r="EZ64" s="75"/>
      <c r="FA64" s="75"/>
      <c r="FB64" s="75"/>
      <c r="FC64" s="108">
        <f t="shared" si="10"/>
        <v>0</v>
      </c>
    </row>
    <row r="65" spans="1:159" s="13" customFormat="1" ht="24.95" customHeight="1" x14ac:dyDescent="0.2">
      <c r="A65" s="86"/>
      <c r="B65" s="87"/>
      <c r="C65" s="88"/>
      <c r="D65" s="88"/>
      <c r="E65" s="87"/>
      <c r="F65" s="89"/>
      <c r="G65" s="55">
        <f>'Parte B. Niveles'!AI64</f>
        <v>0</v>
      </c>
      <c r="H65" s="56">
        <f>'Parte B. Niveles'!AJ64</f>
        <v>0</v>
      </c>
      <c r="I65" s="56">
        <f>'Parte B. Niveles'!AK64</f>
        <v>0</v>
      </c>
      <c r="J65" s="56">
        <f>'Parte B. Niveles'!AL64</f>
        <v>0</v>
      </c>
      <c r="K65" s="56">
        <f>'Parte B. Niveles'!AM64</f>
        <v>0</v>
      </c>
      <c r="L65" s="56">
        <f>'Parte B. Niveles'!AN64</f>
        <v>0</v>
      </c>
      <c r="M65" s="56">
        <f>'Parte B. Niveles'!AO64</f>
        <v>0</v>
      </c>
      <c r="N65" s="56">
        <f>'Parte B. Niveles'!AP64</f>
        <v>0</v>
      </c>
      <c r="O65" s="56">
        <f>'Parte B. Niveles'!AQ64</f>
        <v>0</v>
      </c>
      <c r="P65" s="56">
        <f>'Parte B. Niveles'!AR64</f>
        <v>0</v>
      </c>
      <c r="Q65" s="56">
        <f>'Parte B. Niveles'!AS64</f>
        <v>0</v>
      </c>
      <c r="R65" s="57">
        <f>'Parte B. Niveles'!AT64</f>
        <v>0</v>
      </c>
      <c r="S65" s="58">
        <f t="shared" si="1"/>
        <v>0</v>
      </c>
      <c r="T65" s="90"/>
      <c r="U65" s="91"/>
      <c r="V65" s="91"/>
      <c r="W65" s="91"/>
      <c r="X65" s="92"/>
      <c r="Y65" s="92"/>
      <c r="Z65" s="114"/>
      <c r="AA65" s="94"/>
      <c r="AB65" s="95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7"/>
      <c r="AN65" s="65">
        <f t="shared" si="11"/>
        <v>0</v>
      </c>
      <c r="AO65" s="98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100"/>
      <c r="BA65" s="69">
        <f t="shared" si="2"/>
        <v>0</v>
      </c>
      <c r="BB65" s="101"/>
      <c r="BC65" s="98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100"/>
      <c r="BO65" s="69">
        <f t="shared" si="3"/>
        <v>0</v>
      </c>
      <c r="BP65" s="101"/>
      <c r="BQ65" s="98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100"/>
      <c r="CC65" s="69">
        <f t="shared" si="4"/>
        <v>0</v>
      </c>
      <c r="CD65" s="101"/>
      <c r="CE65" s="98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100"/>
      <c r="CQ65" s="71">
        <f t="shared" si="5"/>
        <v>0</v>
      </c>
      <c r="CR65" s="72"/>
      <c r="CS65" s="86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102"/>
      <c r="DE65" s="71">
        <f t="shared" si="6"/>
        <v>0</v>
      </c>
      <c r="DF65" s="73"/>
      <c r="DG65" s="95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4"/>
      <c r="DS65" s="65">
        <f t="shared" si="7"/>
        <v>0</v>
      </c>
      <c r="DT65" s="103"/>
      <c r="DU65" s="104"/>
      <c r="DV65" s="104"/>
      <c r="DW65" s="104"/>
      <c r="DX65" s="97"/>
      <c r="DY65" s="105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7"/>
      <c r="EK65" s="108">
        <f t="shared" si="9"/>
        <v>0</v>
      </c>
      <c r="EL65" s="90"/>
      <c r="EM65" s="109"/>
      <c r="EN65" s="91"/>
      <c r="EO65" s="91"/>
      <c r="EP65" s="89"/>
      <c r="EQ65" s="85"/>
      <c r="ER65" s="75"/>
      <c r="ES65" s="75"/>
      <c r="ET65" s="75"/>
      <c r="EU65" s="75"/>
      <c r="EV65" s="75"/>
      <c r="EW65" s="75"/>
      <c r="EX65" s="75"/>
      <c r="EY65" s="75"/>
      <c r="EZ65" s="75"/>
      <c r="FA65" s="75"/>
      <c r="FB65" s="75"/>
      <c r="FC65" s="108">
        <f t="shared" si="10"/>
        <v>0</v>
      </c>
    </row>
    <row r="66" spans="1:159" s="13" customFormat="1" ht="24.95" customHeight="1" x14ac:dyDescent="0.2">
      <c r="A66" s="86"/>
      <c r="B66" s="87"/>
      <c r="C66" s="88"/>
      <c r="D66" s="88"/>
      <c r="E66" s="87"/>
      <c r="F66" s="89"/>
      <c r="G66" s="55">
        <f>'Parte B. Niveles'!AI65</f>
        <v>0</v>
      </c>
      <c r="H66" s="56">
        <f>'Parte B. Niveles'!AJ65</f>
        <v>0</v>
      </c>
      <c r="I66" s="56">
        <f>'Parte B. Niveles'!AK65</f>
        <v>0</v>
      </c>
      <c r="J66" s="56">
        <f>'Parte B. Niveles'!AL65</f>
        <v>0</v>
      </c>
      <c r="K66" s="56">
        <f>'Parte B. Niveles'!AM65</f>
        <v>0</v>
      </c>
      <c r="L66" s="56">
        <f>'Parte B. Niveles'!AN65</f>
        <v>0</v>
      </c>
      <c r="M66" s="56">
        <f>'Parte B. Niveles'!AO65</f>
        <v>0</v>
      </c>
      <c r="N66" s="56">
        <f>'Parte B. Niveles'!AP65</f>
        <v>0</v>
      </c>
      <c r="O66" s="56">
        <f>'Parte B. Niveles'!AQ65</f>
        <v>0</v>
      </c>
      <c r="P66" s="56">
        <f>'Parte B. Niveles'!AR65</f>
        <v>0</v>
      </c>
      <c r="Q66" s="56">
        <f>'Parte B. Niveles'!AS65</f>
        <v>0</v>
      </c>
      <c r="R66" s="57">
        <f>'Parte B. Niveles'!AT65</f>
        <v>0</v>
      </c>
      <c r="S66" s="58">
        <f t="shared" si="1"/>
        <v>0</v>
      </c>
      <c r="T66" s="90"/>
      <c r="U66" s="91"/>
      <c r="V66" s="91"/>
      <c r="W66" s="91"/>
      <c r="X66" s="92"/>
      <c r="Y66" s="92"/>
      <c r="Z66" s="93"/>
      <c r="AA66" s="124"/>
      <c r="AB66" s="95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7"/>
      <c r="AN66" s="65">
        <f t="shared" si="11"/>
        <v>0</v>
      </c>
      <c r="AO66" s="98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100"/>
      <c r="BA66" s="69">
        <f t="shared" si="2"/>
        <v>0</v>
      </c>
      <c r="BB66" s="101"/>
      <c r="BC66" s="98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100"/>
      <c r="BO66" s="69">
        <f t="shared" si="3"/>
        <v>0</v>
      </c>
      <c r="BP66" s="101"/>
      <c r="BQ66" s="98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100"/>
      <c r="CC66" s="69">
        <f t="shared" si="4"/>
        <v>0</v>
      </c>
      <c r="CD66" s="101"/>
      <c r="CE66" s="98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100"/>
      <c r="CQ66" s="71">
        <f t="shared" si="5"/>
        <v>0</v>
      </c>
      <c r="CR66" s="72"/>
      <c r="CS66" s="86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102"/>
      <c r="DE66" s="71">
        <f t="shared" si="6"/>
        <v>0</v>
      </c>
      <c r="DF66" s="73"/>
      <c r="DG66" s="95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4"/>
      <c r="DS66" s="65">
        <f t="shared" si="7"/>
        <v>0</v>
      </c>
      <c r="DT66" s="103"/>
      <c r="DU66" s="104"/>
      <c r="DV66" s="104"/>
      <c r="DW66" s="104"/>
      <c r="DX66" s="97"/>
      <c r="DY66" s="105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7"/>
      <c r="EK66" s="108">
        <f t="shared" si="9"/>
        <v>0</v>
      </c>
      <c r="EL66" s="90"/>
      <c r="EM66" s="109"/>
      <c r="EN66" s="104"/>
      <c r="EO66" s="104"/>
      <c r="EP66" s="97"/>
      <c r="EQ66" s="8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108">
        <f t="shared" si="10"/>
        <v>0</v>
      </c>
    </row>
    <row r="67" spans="1:159" s="13" customFormat="1" ht="24.95" customHeight="1" x14ac:dyDescent="0.2">
      <c r="A67" s="86"/>
      <c r="B67" s="87"/>
      <c r="C67" s="88"/>
      <c r="D67" s="88"/>
      <c r="E67" s="87"/>
      <c r="F67" s="89"/>
      <c r="G67" s="55">
        <f>'Parte B. Niveles'!AI66</f>
        <v>0</v>
      </c>
      <c r="H67" s="56">
        <f>'Parte B. Niveles'!AJ66</f>
        <v>0</v>
      </c>
      <c r="I67" s="56">
        <f>'Parte B. Niveles'!AK66</f>
        <v>0</v>
      </c>
      <c r="J67" s="56">
        <f>'Parte B. Niveles'!AL66</f>
        <v>0</v>
      </c>
      <c r="K67" s="56">
        <f>'Parte B. Niveles'!AM66</f>
        <v>0</v>
      </c>
      <c r="L67" s="56">
        <f>'Parte B. Niveles'!AN66</f>
        <v>0</v>
      </c>
      <c r="M67" s="56">
        <f>'Parte B. Niveles'!AO66</f>
        <v>0</v>
      </c>
      <c r="N67" s="56">
        <f>'Parte B. Niveles'!AP66</f>
        <v>0</v>
      </c>
      <c r="O67" s="56">
        <f>'Parte B. Niveles'!AQ66</f>
        <v>0</v>
      </c>
      <c r="P67" s="56">
        <f>'Parte B. Niveles'!AR66</f>
        <v>0</v>
      </c>
      <c r="Q67" s="56">
        <f>'Parte B. Niveles'!AS66</f>
        <v>0</v>
      </c>
      <c r="R67" s="57">
        <f>'Parte B. Niveles'!AT66</f>
        <v>0</v>
      </c>
      <c r="S67" s="58">
        <f t="shared" si="1"/>
        <v>0</v>
      </c>
      <c r="T67" s="90"/>
      <c r="U67" s="91"/>
      <c r="V67" s="91"/>
      <c r="W67" s="91"/>
      <c r="X67" s="92"/>
      <c r="Y67" s="92"/>
      <c r="Z67" s="114"/>
      <c r="AA67" s="94"/>
      <c r="AB67" s="95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7"/>
      <c r="AN67" s="65">
        <f t="shared" si="11"/>
        <v>0</v>
      </c>
      <c r="AO67" s="98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100"/>
      <c r="BA67" s="69">
        <f t="shared" si="2"/>
        <v>0</v>
      </c>
      <c r="BB67" s="101"/>
      <c r="BC67" s="98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100"/>
      <c r="BO67" s="69">
        <f t="shared" si="3"/>
        <v>0</v>
      </c>
      <c r="BP67" s="101"/>
      <c r="BQ67" s="98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100"/>
      <c r="CC67" s="69">
        <f t="shared" si="4"/>
        <v>0</v>
      </c>
      <c r="CD67" s="101"/>
      <c r="CE67" s="98"/>
      <c r="CF67" s="99"/>
      <c r="CG67" s="99"/>
      <c r="CH67" s="99"/>
      <c r="CI67" s="99"/>
      <c r="CJ67" s="99"/>
      <c r="CK67" s="99"/>
      <c r="CL67" s="99"/>
      <c r="CM67" s="99"/>
      <c r="CN67" s="99"/>
      <c r="CO67" s="99"/>
      <c r="CP67" s="100"/>
      <c r="CQ67" s="71">
        <f t="shared" si="5"/>
        <v>0</v>
      </c>
      <c r="CR67" s="72"/>
      <c r="CS67" s="86"/>
      <c r="CT67" s="87"/>
      <c r="CU67" s="87"/>
      <c r="CV67" s="87"/>
      <c r="CW67" s="87"/>
      <c r="CX67" s="87"/>
      <c r="CY67" s="87"/>
      <c r="CZ67" s="87"/>
      <c r="DA67" s="87"/>
      <c r="DB67" s="87"/>
      <c r="DC67" s="87"/>
      <c r="DD67" s="102"/>
      <c r="DE67" s="71">
        <f t="shared" si="6"/>
        <v>0</v>
      </c>
      <c r="DF67" s="73"/>
      <c r="DG67" s="95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4"/>
      <c r="DS67" s="65">
        <f t="shared" si="7"/>
        <v>0</v>
      </c>
      <c r="DT67" s="103"/>
      <c r="DU67" s="104"/>
      <c r="DV67" s="104"/>
      <c r="DW67" s="104"/>
      <c r="DX67" s="97"/>
      <c r="DY67" s="105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7"/>
      <c r="EK67" s="108">
        <f t="shared" si="9"/>
        <v>0</v>
      </c>
      <c r="EL67" s="90"/>
      <c r="EM67" s="109"/>
      <c r="EN67" s="91"/>
      <c r="EO67" s="91"/>
      <c r="EP67" s="89"/>
      <c r="EQ67" s="8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108">
        <f t="shared" si="10"/>
        <v>0</v>
      </c>
    </row>
    <row r="68" spans="1:159" s="13" customFormat="1" ht="24.95" customHeight="1" x14ac:dyDescent="0.2">
      <c r="A68" s="86"/>
      <c r="B68" s="87"/>
      <c r="C68" s="88"/>
      <c r="D68" s="88"/>
      <c r="E68" s="87"/>
      <c r="F68" s="89"/>
      <c r="G68" s="55">
        <f>'Parte B. Niveles'!AI67</f>
        <v>0</v>
      </c>
      <c r="H68" s="56">
        <f>'Parte B. Niveles'!AJ67</f>
        <v>0</v>
      </c>
      <c r="I68" s="56">
        <f>'Parte B. Niveles'!AK67</f>
        <v>0</v>
      </c>
      <c r="J68" s="56">
        <f>'Parte B. Niveles'!AL67</f>
        <v>0</v>
      </c>
      <c r="K68" s="56">
        <f>'Parte B. Niveles'!AM67</f>
        <v>0</v>
      </c>
      <c r="L68" s="56">
        <f>'Parte B. Niveles'!AN67</f>
        <v>0</v>
      </c>
      <c r="M68" s="56">
        <f>'Parte B. Niveles'!AO67</f>
        <v>0</v>
      </c>
      <c r="N68" s="56">
        <f>'Parte B. Niveles'!AP67</f>
        <v>0</v>
      </c>
      <c r="O68" s="56">
        <f>'Parte B. Niveles'!AQ67</f>
        <v>0</v>
      </c>
      <c r="P68" s="56">
        <f>'Parte B. Niveles'!AR67</f>
        <v>0</v>
      </c>
      <c r="Q68" s="56">
        <f>'Parte B. Niveles'!AS67</f>
        <v>0</v>
      </c>
      <c r="R68" s="57">
        <f>'Parte B. Niveles'!AT67</f>
        <v>0</v>
      </c>
      <c r="S68" s="58">
        <f t="shared" si="1"/>
        <v>0</v>
      </c>
      <c r="T68" s="90"/>
      <c r="U68" s="91"/>
      <c r="V68" s="91"/>
      <c r="W68" s="91"/>
      <c r="X68" s="92"/>
      <c r="Y68" s="92"/>
      <c r="Z68" s="93"/>
      <c r="AA68" s="94"/>
      <c r="AB68" s="95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7"/>
      <c r="AN68" s="65">
        <f t="shared" si="11"/>
        <v>0</v>
      </c>
      <c r="AO68" s="98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100"/>
      <c r="BA68" s="69">
        <f t="shared" si="2"/>
        <v>0</v>
      </c>
      <c r="BB68" s="101"/>
      <c r="BC68" s="98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100"/>
      <c r="BO68" s="69">
        <f t="shared" si="3"/>
        <v>0</v>
      </c>
      <c r="BP68" s="101"/>
      <c r="BQ68" s="98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100"/>
      <c r="CC68" s="69">
        <f t="shared" si="4"/>
        <v>0</v>
      </c>
      <c r="CD68" s="101"/>
      <c r="CE68" s="98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100"/>
      <c r="CQ68" s="71">
        <f t="shared" si="5"/>
        <v>0</v>
      </c>
      <c r="CR68" s="72"/>
      <c r="CS68" s="86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102"/>
      <c r="DE68" s="71">
        <f t="shared" si="6"/>
        <v>0</v>
      </c>
      <c r="DF68" s="73"/>
      <c r="DG68" s="95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4"/>
      <c r="DS68" s="65">
        <f t="shared" si="7"/>
        <v>0</v>
      </c>
      <c r="DT68" s="103"/>
      <c r="DU68" s="104"/>
      <c r="DV68" s="104"/>
      <c r="DW68" s="104"/>
      <c r="DX68" s="97"/>
      <c r="DY68" s="105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7"/>
      <c r="EK68" s="108">
        <f t="shared" si="9"/>
        <v>0</v>
      </c>
      <c r="EL68" s="90"/>
      <c r="EM68" s="109"/>
      <c r="EN68" s="91"/>
      <c r="EO68" s="91"/>
      <c r="EP68" s="89"/>
      <c r="EQ68" s="85"/>
      <c r="ER68" s="75"/>
      <c r="ES68" s="75"/>
      <c r="ET68" s="75"/>
      <c r="EU68" s="75"/>
      <c r="EV68" s="75"/>
      <c r="EW68" s="75"/>
      <c r="EX68" s="75"/>
      <c r="EY68" s="75"/>
      <c r="EZ68" s="75"/>
      <c r="FA68" s="75"/>
      <c r="FB68" s="75"/>
      <c r="FC68" s="108">
        <f t="shared" si="10"/>
        <v>0</v>
      </c>
    </row>
    <row r="69" spans="1:159" s="13" customFormat="1" ht="24.95" customHeight="1" x14ac:dyDescent="0.2">
      <c r="A69" s="86"/>
      <c r="B69" s="87"/>
      <c r="C69" s="88"/>
      <c r="D69" s="88"/>
      <c r="E69" s="87"/>
      <c r="F69" s="89"/>
      <c r="G69" s="55">
        <f>'Parte B. Niveles'!AI68</f>
        <v>0</v>
      </c>
      <c r="H69" s="56">
        <f>'Parte B. Niveles'!AJ68</f>
        <v>0</v>
      </c>
      <c r="I69" s="56">
        <f>'Parte B. Niveles'!AK68</f>
        <v>0</v>
      </c>
      <c r="J69" s="56">
        <f>'Parte B. Niveles'!AL68</f>
        <v>0</v>
      </c>
      <c r="K69" s="56">
        <f>'Parte B. Niveles'!AM68</f>
        <v>0</v>
      </c>
      <c r="L69" s="56">
        <f>'Parte B. Niveles'!AN68</f>
        <v>0</v>
      </c>
      <c r="M69" s="56">
        <f>'Parte B. Niveles'!AO68</f>
        <v>0</v>
      </c>
      <c r="N69" s="56">
        <f>'Parte B. Niveles'!AP68</f>
        <v>0</v>
      </c>
      <c r="O69" s="56">
        <f>'Parte B. Niveles'!AQ68</f>
        <v>0</v>
      </c>
      <c r="P69" s="56">
        <f>'Parte B. Niveles'!AR68</f>
        <v>0</v>
      </c>
      <c r="Q69" s="56">
        <f>'Parte B. Niveles'!AS68</f>
        <v>0</v>
      </c>
      <c r="R69" s="57">
        <f>'Parte B. Niveles'!AT68</f>
        <v>0</v>
      </c>
      <c r="S69" s="58">
        <f t="shared" si="1"/>
        <v>0</v>
      </c>
      <c r="T69" s="90"/>
      <c r="U69" s="91"/>
      <c r="V69" s="92"/>
      <c r="W69" s="91"/>
      <c r="X69" s="92"/>
      <c r="Y69" s="92"/>
      <c r="Z69" s="93"/>
      <c r="AA69" s="94"/>
      <c r="AB69" s="95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7"/>
      <c r="AN69" s="65">
        <f t="shared" si="11"/>
        <v>0</v>
      </c>
      <c r="AO69" s="98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100"/>
      <c r="BA69" s="69">
        <f t="shared" si="2"/>
        <v>0</v>
      </c>
      <c r="BB69" s="101"/>
      <c r="BC69" s="98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100"/>
      <c r="BO69" s="69">
        <f t="shared" si="3"/>
        <v>0</v>
      </c>
      <c r="BP69" s="101"/>
      <c r="BQ69" s="98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100"/>
      <c r="CC69" s="69">
        <f t="shared" si="4"/>
        <v>0</v>
      </c>
      <c r="CD69" s="101"/>
      <c r="CE69" s="98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100"/>
      <c r="CQ69" s="71">
        <f t="shared" si="5"/>
        <v>0</v>
      </c>
      <c r="CR69" s="72"/>
      <c r="CS69" s="86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102"/>
      <c r="DE69" s="71">
        <f t="shared" si="6"/>
        <v>0</v>
      </c>
      <c r="DF69" s="73"/>
      <c r="DG69" s="95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4"/>
      <c r="DS69" s="65">
        <f t="shared" si="7"/>
        <v>0</v>
      </c>
      <c r="DT69" s="103"/>
      <c r="DU69" s="104"/>
      <c r="DV69" s="104"/>
      <c r="DW69" s="104"/>
      <c r="DX69" s="97"/>
      <c r="DY69" s="105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7"/>
      <c r="EK69" s="108">
        <f t="shared" si="9"/>
        <v>0</v>
      </c>
      <c r="EL69" s="90"/>
      <c r="EM69" s="109"/>
      <c r="EN69" s="104"/>
      <c r="EO69" s="104"/>
      <c r="EP69" s="97"/>
      <c r="EQ69" s="8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108">
        <f t="shared" si="10"/>
        <v>0</v>
      </c>
    </row>
    <row r="70" spans="1:159" s="13" customFormat="1" ht="24.95" customHeight="1" x14ac:dyDescent="0.2">
      <c r="A70" s="86"/>
      <c r="B70" s="87"/>
      <c r="C70" s="88"/>
      <c r="D70" s="88"/>
      <c r="E70" s="87"/>
      <c r="F70" s="89"/>
      <c r="G70" s="55">
        <f>'Parte B. Niveles'!AI69</f>
        <v>0</v>
      </c>
      <c r="H70" s="56">
        <f>'Parte B. Niveles'!AJ69</f>
        <v>0</v>
      </c>
      <c r="I70" s="56">
        <f>'Parte B. Niveles'!AK69</f>
        <v>0</v>
      </c>
      <c r="J70" s="56">
        <f>'Parte B. Niveles'!AL69</f>
        <v>0</v>
      </c>
      <c r="K70" s="56">
        <f>'Parte B. Niveles'!AM69</f>
        <v>0</v>
      </c>
      <c r="L70" s="56">
        <f>'Parte B. Niveles'!AN69</f>
        <v>0</v>
      </c>
      <c r="M70" s="56">
        <f>'Parte B. Niveles'!AO69</f>
        <v>0</v>
      </c>
      <c r="N70" s="56">
        <f>'Parte B. Niveles'!AP69</f>
        <v>0</v>
      </c>
      <c r="O70" s="56">
        <f>'Parte B. Niveles'!AQ69</f>
        <v>0</v>
      </c>
      <c r="P70" s="56">
        <f>'Parte B. Niveles'!AR69</f>
        <v>0</v>
      </c>
      <c r="Q70" s="56">
        <f>'Parte B. Niveles'!AS69</f>
        <v>0</v>
      </c>
      <c r="R70" s="57">
        <f>'Parte B. Niveles'!AT69</f>
        <v>0</v>
      </c>
      <c r="S70" s="58">
        <f t="shared" si="1"/>
        <v>0</v>
      </c>
      <c r="T70" s="90"/>
      <c r="U70" s="91"/>
      <c r="V70" s="92"/>
      <c r="W70" s="91"/>
      <c r="X70" s="92"/>
      <c r="Y70" s="92"/>
      <c r="Z70" s="93"/>
      <c r="AA70" s="94"/>
      <c r="AB70" s="95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7"/>
      <c r="AN70" s="65">
        <f t="shared" si="11"/>
        <v>0</v>
      </c>
      <c r="AO70" s="98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100"/>
      <c r="BA70" s="69">
        <f t="shared" si="2"/>
        <v>0</v>
      </c>
      <c r="BB70" s="101"/>
      <c r="BC70" s="98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100"/>
      <c r="BO70" s="69">
        <f t="shared" si="3"/>
        <v>0</v>
      </c>
      <c r="BP70" s="101"/>
      <c r="BQ70" s="98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100"/>
      <c r="CC70" s="69">
        <f t="shared" si="4"/>
        <v>0</v>
      </c>
      <c r="CD70" s="101"/>
      <c r="CE70" s="98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100"/>
      <c r="CQ70" s="71">
        <f t="shared" si="5"/>
        <v>0</v>
      </c>
      <c r="CR70" s="72"/>
      <c r="CS70" s="86"/>
      <c r="CT70" s="87"/>
      <c r="CU70" s="87"/>
      <c r="CV70" s="87"/>
      <c r="CW70" s="87"/>
      <c r="CX70" s="87"/>
      <c r="CY70" s="87"/>
      <c r="CZ70" s="87"/>
      <c r="DA70" s="87"/>
      <c r="DB70" s="87"/>
      <c r="DC70" s="87"/>
      <c r="DD70" s="102"/>
      <c r="DE70" s="71">
        <f t="shared" si="6"/>
        <v>0</v>
      </c>
      <c r="DF70" s="73"/>
      <c r="DG70" s="95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4"/>
      <c r="DS70" s="65">
        <f t="shared" si="7"/>
        <v>0</v>
      </c>
      <c r="DT70" s="103"/>
      <c r="DU70" s="104"/>
      <c r="DV70" s="104"/>
      <c r="DW70" s="104"/>
      <c r="DX70" s="97"/>
      <c r="DY70" s="105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7"/>
      <c r="EK70" s="108">
        <f t="shared" si="9"/>
        <v>0</v>
      </c>
      <c r="EL70" s="90"/>
      <c r="EM70" s="109"/>
      <c r="EN70" s="91"/>
      <c r="EO70" s="91"/>
      <c r="EP70" s="89"/>
      <c r="EQ70" s="8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108">
        <f t="shared" si="10"/>
        <v>0</v>
      </c>
    </row>
    <row r="71" spans="1:159" s="13" customFormat="1" ht="24.95" customHeight="1" x14ac:dyDescent="0.2">
      <c r="A71" s="126"/>
      <c r="B71" s="127"/>
      <c r="C71" s="128"/>
      <c r="D71" s="128"/>
      <c r="E71" s="87"/>
      <c r="F71" s="89"/>
      <c r="G71" s="55">
        <f>'Parte B. Niveles'!AI70</f>
        <v>0</v>
      </c>
      <c r="H71" s="56">
        <f>'Parte B. Niveles'!AJ70</f>
        <v>0</v>
      </c>
      <c r="I71" s="56">
        <f>'Parte B. Niveles'!AK70</f>
        <v>0</v>
      </c>
      <c r="J71" s="56">
        <f>'Parte B. Niveles'!AL70</f>
        <v>0</v>
      </c>
      <c r="K71" s="56">
        <f>'Parte B. Niveles'!AM70</f>
        <v>0</v>
      </c>
      <c r="L71" s="56">
        <f>'Parte B. Niveles'!AN70</f>
        <v>0</v>
      </c>
      <c r="M71" s="56">
        <f>'Parte B. Niveles'!AO70</f>
        <v>0</v>
      </c>
      <c r="N71" s="56">
        <f>'Parte B. Niveles'!AP70</f>
        <v>0</v>
      </c>
      <c r="O71" s="56">
        <f>'Parte B. Niveles'!AQ70</f>
        <v>0</v>
      </c>
      <c r="P71" s="56">
        <f>'Parte B. Niveles'!AR70</f>
        <v>0</v>
      </c>
      <c r="Q71" s="56">
        <f>'Parte B. Niveles'!AS70</f>
        <v>0</v>
      </c>
      <c r="R71" s="57">
        <f>'Parte B. Niveles'!AT70</f>
        <v>0</v>
      </c>
      <c r="S71" s="58">
        <f t="shared" ref="S71:S105" si="13">SUM(G71:R71)</f>
        <v>0</v>
      </c>
      <c r="T71" s="90"/>
      <c r="U71" s="91"/>
      <c r="V71" s="92"/>
      <c r="W71" s="91"/>
      <c r="X71" s="92"/>
      <c r="Y71" s="92"/>
      <c r="Z71" s="93"/>
      <c r="AA71" s="129"/>
      <c r="AB71" s="95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7"/>
      <c r="AN71" s="65">
        <f t="shared" si="11"/>
        <v>0</v>
      </c>
      <c r="AO71" s="130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2"/>
      <c r="BA71" s="69">
        <f t="shared" si="2"/>
        <v>0</v>
      </c>
      <c r="BB71" s="101"/>
      <c r="BC71" s="130"/>
      <c r="BD71" s="131"/>
      <c r="BE71" s="131"/>
      <c r="BF71" s="131"/>
      <c r="BG71" s="131"/>
      <c r="BH71" s="131"/>
      <c r="BI71" s="131"/>
      <c r="BJ71" s="131"/>
      <c r="BK71" s="131"/>
      <c r="BL71" s="131"/>
      <c r="BM71" s="131"/>
      <c r="BN71" s="132"/>
      <c r="BO71" s="69">
        <f t="shared" si="3"/>
        <v>0</v>
      </c>
      <c r="BP71" s="101"/>
      <c r="BQ71" s="130"/>
      <c r="BR71" s="131"/>
      <c r="BS71" s="131"/>
      <c r="BT71" s="131"/>
      <c r="BU71" s="131"/>
      <c r="BV71" s="131"/>
      <c r="BW71" s="131"/>
      <c r="BX71" s="131"/>
      <c r="BY71" s="131"/>
      <c r="BZ71" s="131"/>
      <c r="CA71" s="131"/>
      <c r="CB71" s="132"/>
      <c r="CC71" s="69">
        <f t="shared" si="4"/>
        <v>0</v>
      </c>
      <c r="CD71" s="101"/>
      <c r="CE71" s="130"/>
      <c r="CF71" s="131"/>
      <c r="CG71" s="131"/>
      <c r="CH71" s="131"/>
      <c r="CI71" s="131"/>
      <c r="CJ71" s="131"/>
      <c r="CK71" s="131"/>
      <c r="CL71" s="131"/>
      <c r="CM71" s="131"/>
      <c r="CN71" s="131"/>
      <c r="CO71" s="131"/>
      <c r="CP71" s="132"/>
      <c r="CQ71" s="71">
        <f t="shared" si="5"/>
        <v>0</v>
      </c>
      <c r="CR71" s="72"/>
      <c r="CS71" s="86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102"/>
      <c r="DE71" s="71">
        <f t="shared" si="6"/>
        <v>0</v>
      </c>
      <c r="DF71" s="73"/>
      <c r="DG71" s="95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4"/>
      <c r="DS71" s="65">
        <f t="shared" si="7"/>
        <v>0</v>
      </c>
      <c r="DT71" s="103"/>
      <c r="DU71" s="104"/>
      <c r="DV71" s="104"/>
      <c r="DW71" s="104"/>
      <c r="DX71" s="97"/>
      <c r="DY71" s="105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7"/>
      <c r="EK71" s="108">
        <f t="shared" si="9"/>
        <v>0</v>
      </c>
      <c r="EL71" s="90"/>
      <c r="EM71" s="109"/>
      <c r="EN71" s="91"/>
      <c r="EO71" s="91"/>
      <c r="EP71" s="89"/>
      <c r="EQ71" s="8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108">
        <f t="shared" si="10"/>
        <v>0</v>
      </c>
    </row>
    <row r="72" spans="1:159" s="13" customFormat="1" ht="24.95" customHeight="1" x14ac:dyDescent="0.2">
      <c r="A72" s="126"/>
      <c r="B72" s="127"/>
      <c r="C72" s="128"/>
      <c r="D72" s="128"/>
      <c r="E72" s="87"/>
      <c r="F72" s="89"/>
      <c r="G72" s="55">
        <f>'Parte B. Niveles'!AI71</f>
        <v>0</v>
      </c>
      <c r="H72" s="56">
        <f>'Parte B. Niveles'!AJ71</f>
        <v>0</v>
      </c>
      <c r="I72" s="56">
        <f>'Parte B. Niveles'!AK71</f>
        <v>0</v>
      </c>
      <c r="J72" s="56">
        <f>'Parte B. Niveles'!AL71</f>
        <v>0</v>
      </c>
      <c r="K72" s="56">
        <f>'Parte B. Niveles'!AM71</f>
        <v>0</v>
      </c>
      <c r="L72" s="56">
        <f>'Parte B. Niveles'!AN71</f>
        <v>0</v>
      </c>
      <c r="M72" s="56">
        <f>'Parte B. Niveles'!AO71</f>
        <v>0</v>
      </c>
      <c r="N72" s="56">
        <f>'Parte B. Niveles'!AP71</f>
        <v>0</v>
      </c>
      <c r="O72" s="56">
        <f>'Parte B. Niveles'!AQ71</f>
        <v>0</v>
      </c>
      <c r="P72" s="56">
        <f>'Parte B. Niveles'!AR71</f>
        <v>0</v>
      </c>
      <c r="Q72" s="56">
        <f>'Parte B. Niveles'!AS71</f>
        <v>0</v>
      </c>
      <c r="R72" s="57">
        <f>'Parte B. Niveles'!AT71</f>
        <v>0</v>
      </c>
      <c r="S72" s="58">
        <f t="shared" si="13"/>
        <v>0</v>
      </c>
      <c r="T72" s="90"/>
      <c r="U72" s="91"/>
      <c r="V72" s="92"/>
      <c r="W72" s="91"/>
      <c r="X72" s="92"/>
      <c r="Y72" s="92"/>
      <c r="Z72" s="93"/>
      <c r="AA72" s="129"/>
      <c r="AB72" s="95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7"/>
      <c r="AN72" s="65">
        <f t="shared" si="11"/>
        <v>0</v>
      </c>
      <c r="AO72" s="130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2"/>
      <c r="BA72" s="69">
        <f t="shared" si="2"/>
        <v>0</v>
      </c>
      <c r="BB72" s="101"/>
      <c r="BC72" s="130"/>
      <c r="BD72" s="131"/>
      <c r="BE72" s="131"/>
      <c r="BF72" s="131"/>
      <c r="BG72" s="131"/>
      <c r="BH72" s="131"/>
      <c r="BI72" s="131"/>
      <c r="BJ72" s="131"/>
      <c r="BK72" s="131"/>
      <c r="BL72" s="131"/>
      <c r="BM72" s="131"/>
      <c r="BN72" s="132"/>
      <c r="BO72" s="69">
        <f t="shared" si="3"/>
        <v>0</v>
      </c>
      <c r="BP72" s="101"/>
      <c r="BQ72" s="130"/>
      <c r="BR72" s="131"/>
      <c r="BS72" s="131"/>
      <c r="BT72" s="131"/>
      <c r="BU72" s="131"/>
      <c r="BV72" s="131"/>
      <c r="BW72" s="131"/>
      <c r="BX72" s="131"/>
      <c r="BY72" s="131"/>
      <c r="BZ72" s="131"/>
      <c r="CA72" s="131"/>
      <c r="CB72" s="132"/>
      <c r="CC72" s="69">
        <f t="shared" si="4"/>
        <v>0</v>
      </c>
      <c r="CD72" s="101"/>
      <c r="CE72" s="130"/>
      <c r="CF72" s="131"/>
      <c r="CG72" s="131"/>
      <c r="CH72" s="131"/>
      <c r="CI72" s="131"/>
      <c r="CJ72" s="131"/>
      <c r="CK72" s="131"/>
      <c r="CL72" s="131"/>
      <c r="CM72" s="131"/>
      <c r="CN72" s="131"/>
      <c r="CO72" s="131"/>
      <c r="CP72" s="132"/>
      <c r="CQ72" s="71">
        <f t="shared" si="5"/>
        <v>0</v>
      </c>
      <c r="CR72" s="72"/>
      <c r="CS72" s="86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102"/>
      <c r="DE72" s="71">
        <f t="shared" si="6"/>
        <v>0</v>
      </c>
      <c r="DF72" s="73"/>
      <c r="DG72" s="95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4"/>
      <c r="DS72" s="65">
        <f t="shared" si="7"/>
        <v>0</v>
      </c>
      <c r="DT72" s="103"/>
      <c r="DU72" s="104"/>
      <c r="DV72" s="104"/>
      <c r="DW72" s="104"/>
      <c r="DX72" s="97"/>
      <c r="DY72" s="105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7"/>
      <c r="EK72" s="108">
        <f t="shared" si="9"/>
        <v>0</v>
      </c>
      <c r="EL72" s="90"/>
      <c r="EM72" s="109"/>
      <c r="EN72" s="91"/>
      <c r="EO72" s="91"/>
      <c r="EP72" s="89"/>
      <c r="EQ72" s="8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108">
        <f t="shared" si="10"/>
        <v>0</v>
      </c>
    </row>
    <row r="73" spans="1:159" s="13" customFormat="1" ht="24.95" customHeight="1" x14ac:dyDescent="0.2">
      <c r="A73" s="126"/>
      <c r="B73" s="127"/>
      <c r="C73" s="128"/>
      <c r="D73" s="128"/>
      <c r="E73" s="87"/>
      <c r="F73" s="89"/>
      <c r="G73" s="55">
        <f>'Parte B. Niveles'!AI72</f>
        <v>0</v>
      </c>
      <c r="H73" s="56">
        <f>'Parte B. Niveles'!AJ72</f>
        <v>0</v>
      </c>
      <c r="I73" s="56">
        <f>'Parte B. Niveles'!AK72</f>
        <v>0</v>
      </c>
      <c r="J73" s="56">
        <f>'Parte B. Niveles'!AL72</f>
        <v>0</v>
      </c>
      <c r="K73" s="56">
        <f>'Parte B. Niveles'!AM72</f>
        <v>0</v>
      </c>
      <c r="L73" s="56">
        <f>'Parte B. Niveles'!AN72</f>
        <v>0</v>
      </c>
      <c r="M73" s="56">
        <f>'Parte B. Niveles'!AO72</f>
        <v>0</v>
      </c>
      <c r="N73" s="56">
        <f>'Parte B. Niveles'!AP72</f>
        <v>0</v>
      </c>
      <c r="O73" s="56">
        <f>'Parte B. Niveles'!AQ72</f>
        <v>0</v>
      </c>
      <c r="P73" s="56">
        <f>'Parte B. Niveles'!AR72</f>
        <v>0</v>
      </c>
      <c r="Q73" s="56">
        <f>'Parte B. Niveles'!AS72</f>
        <v>0</v>
      </c>
      <c r="R73" s="57">
        <f>'Parte B. Niveles'!AT72</f>
        <v>0</v>
      </c>
      <c r="S73" s="58">
        <f t="shared" si="13"/>
        <v>0</v>
      </c>
      <c r="T73" s="90"/>
      <c r="U73" s="91"/>
      <c r="V73" s="92"/>
      <c r="W73" s="91"/>
      <c r="X73" s="92"/>
      <c r="Y73" s="92"/>
      <c r="Z73" s="93"/>
      <c r="AA73" s="129"/>
      <c r="AB73" s="95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7"/>
      <c r="AN73" s="65">
        <f t="shared" si="11"/>
        <v>0</v>
      </c>
      <c r="AO73" s="130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2"/>
      <c r="BA73" s="69">
        <f t="shared" si="2"/>
        <v>0</v>
      </c>
      <c r="BB73" s="101"/>
      <c r="BC73" s="130"/>
      <c r="BD73" s="131"/>
      <c r="BE73" s="131"/>
      <c r="BF73" s="131"/>
      <c r="BG73" s="131"/>
      <c r="BH73" s="131"/>
      <c r="BI73" s="131"/>
      <c r="BJ73" s="131"/>
      <c r="BK73" s="131"/>
      <c r="BL73" s="131"/>
      <c r="BM73" s="131"/>
      <c r="BN73" s="132"/>
      <c r="BO73" s="69">
        <f t="shared" si="3"/>
        <v>0</v>
      </c>
      <c r="BP73" s="101"/>
      <c r="BQ73" s="130"/>
      <c r="BR73" s="131"/>
      <c r="BS73" s="131"/>
      <c r="BT73" s="131"/>
      <c r="BU73" s="131"/>
      <c r="BV73" s="131"/>
      <c r="BW73" s="131"/>
      <c r="BX73" s="131"/>
      <c r="BY73" s="131"/>
      <c r="BZ73" s="131"/>
      <c r="CA73" s="131"/>
      <c r="CB73" s="132"/>
      <c r="CC73" s="69">
        <f t="shared" si="4"/>
        <v>0</v>
      </c>
      <c r="CD73" s="101"/>
      <c r="CE73" s="130"/>
      <c r="CF73" s="131"/>
      <c r="CG73" s="131"/>
      <c r="CH73" s="131"/>
      <c r="CI73" s="131"/>
      <c r="CJ73" s="131"/>
      <c r="CK73" s="131"/>
      <c r="CL73" s="131"/>
      <c r="CM73" s="131"/>
      <c r="CN73" s="131"/>
      <c r="CO73" s="131"/>
      <c r="CP73" s="132"/>
      <c r="CQ73" s="71">
        <f t="shared" si="5"/>
        <v>0</v>
      </c>
      <c r="CR73" s="72"/>
      <c r="CS73" s="86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102"/>
      <c r="DE73" s="71">
        <f t="shared" si="6"/>
        <v>0</v>
      </c>
      <c r="DF73" s="73"/>
      <c r="DG73" s="95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4"/>
      <c r="DS73" s="65">
        <f t="shared" si="7"/>
        <v>0</v>
      </c>
      <c r="DT73" s="103"/>
      <c r="DU73" s="104"/>
      <c r="DV73" s="104"/>
      <c r="DW73" s="104"/>
      <c r="DX73" s="97"/>
      <c r="DY73" s="105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7"/>
      <c r="EK73" s="108">
        <f t="shared" si="9"/>
        <v>0</v>
      </c>
      <c r="EL73" s="90"/>
      <c r="EM73" s="109"/>
      <c r="EN73" s="91"/>
      <c r="EO73" s="91"/>
      <c r="EP73" s="89"/>
      <c r="EQ73" s="8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108">
        <f t="shared" si="10"/>
        <v>0</v>
      </c>
    </row>
    <row r="74" spans="1:159" s="13" customFormat="1" ht="24.95" customHeight="1" x14ac:dyDescent="0.2">
      <c r="A74" s="126"/>
      <c r="B74" s="127"/>
      <c r="C74" s="128"/>
      <c r="D74" s="128"/>
      <c r="E74" s="87"/>
      <c r="F74" s="89"/>
      <c r="G74" s="55">
        <f>'Parte B. Niveles'!AI73</f>
        <v>0</v>
      </c>
      <c r="H74" s="56">
        <f>'Parte B. Niveles'!AJ73</f>
        <v>0</v>
      </c>
      <c r="I74" s="56">
        <f>'Parte B. Niveles'!AK73</f>
        <v>0</v>
      </c>
      <c r="J74" s="56">
        <f>'Parte B. Niveles'!AL73</f>
        <v>0</v>
      </c>
      <c r="K74" s="56">
        <f>'Parte B. Niveles'!AM73</f>
        <v>0</v>
      </c>
      <c r="L74" s="56">
        <f>'Parte B. Niveles'!AN73</f>
        <v>0</v>
      </c>
      <c r="M74" s="56">
        <f>'Parte B. Niveles'!AO73</f>
        <v>0</v>
      </c>
      <c r="N74" s="56">
        <f>'Parte B. Niveles'!AP73</f>
        <v>0</v>
      </c>
      <c r="O74" s="56">
        <f>'Parte B. Niveles'!AQ73</f>
        <v>0</v>
      </c>
      <c r="P74" s="56">
        <f>'Parte B. Niveles'!AR73</f>
        <v>0</v>
      </c>
      <c r="Q74" s="56">
        <f>'Parte B. Niveles'!AS73</f>
        <v>0</v>
      </c>
      <c r="R74" s="57">
        <f>'Parte B. Niveles'!AT73</f>
        <v>0</v>
      </c>
      <c r="S74" s="58">
        <f t="shared" si="13"/>
        <v>0</v>
      </c>
      <c r="T74" s="90"/>
      <c r="U74" s="91"/>
      <c r="V74" s="92"/>
      <c r="W74" s="91"/>
      <c r="X74" s="92"/>
      <c r="Y74" s="92"/>
      <c r="Z74" s="93"/>
      <c r="AA74" s="129"/>
      <c r="AB74" s="95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7"/>
      <c r="AN74" s="65">
        <f t="shared" si="11"/>
        <v>0</v>
      </c>
      <c r="AO74" s="130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2"/>
      <c r="BA74" s="69">
        <f t="shared" si="2"/>
        <v>0</v>
      </c>
      <c r="BB74" s="101"/>
      <c r="BC74" s="130"/>
      <c r="BD74" s="131"/>
      <c r="BE74" s="131"/>
      <c r="BF74" s="131"/>
      <c r="BG74" s="131"/>
      <c r="BH74" s="131"/>
      <c r="BI74" s="131"/>
      <c r="BJ74" s="131"/>
      <c r="BK74" s="131"/>
      <c r="BL74" s="131"/>
      <c r="BM74" s="131"/>
      <c r="BN74" s="132"/>
      <c r="BO74" s="69">
        <f t="shared" si="3"/>
        <v>0</v>
      </c>
      <c r="BP74" s="101"/>
      <c r="BQ74" s="130"/>
      <c r="BR74" s="131"/>
      <c r="BS74" s="131"/>
      <c r="BT74" s="131"/>
      <c r="BU74" s="131"/>
      <c r="BV74" s="131"/>
      <c r="BW74" s="131"/>
      <c r="BX74" s="131"/>
      <c r="BY74" s="131"/>
      <c r="BZ74" s="131"/>
      <c r="CA74" s="131"/>
      <c r="CB74" s="132"/>
      <c r="CC74" s="69">
        <f t="shared" si="4"/>
        <v>0</v>
      </c>
      <c r="CD74" s="101"/>
      <c r="CE74" s="130"/>
      <c r="CF74" s="131"/>
      <c r="CG74" s="131"/>
      <c r="CH74" s="131"/>
      <c r="CI74" s="131"/>
      <c r="CJ74" s="131"/>
      <c r="CK74" s="131"/>
      <c r="CL74" s="131"/>
      <c r="CM74" s="131"/>
      <c r="CN74" s="131"/>
      <c r="CO74" s="131"/>
      <c r="CP74" s="132"/>
      <c r="CQ74" s="71">
        <f t="shared" si="5"/>
        <v>0</v>
      </c>
      <c r="CR74" s="72"/>
      <c r="CS74" s="86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102"/>
      <c r="DE74" s="71">
        <f t="shared" si="6"/>
        <v>0</v>
      </c>
      <c r="DF74" s="73"/>
      <c r="DG74" s="95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4"/>
      <c r="DS74" s="65">
        <f t="shared" si="7"/>
        <v>0</v>
      </c>
      <c r="DT74" s="103"/>
      <c r="DU74" s="104"/>
      <c r="DV74" s="104"/>
      <c r="DW74" s="104"/>
      <c r="DX74" s="97"/>
      <c r="DY74" s="105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7"/>
      <c r="EK74" s="108">
        <f t="shared" si="9"/>
        <v>0</v>
      </c>
      <c r="EL74" s="90"/>
      <c r="EM74" s="109"/>
      <c r="EN74" s="91"/>
      <c r="EO74" s="91"/>
      <c r="EP74" s="89"/>
      <c r="EQ74" s="8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108">
        <f t="shared" si="10"/>
        <v>0</v>
      </c>
    </row>
    <row r="75" spans="1:159" s="13" customFormat="1" ht="24.95" customHeight="1" x14ac:dyDescent="0.2">
      <c r="A75" s="126"/>
      <c r="B75" s="127"/>
      <c r="C75" s="128"/>
      <c r="D75" s="128"/>
      <c r="E75" s="87"/>
      <c r="F75" s="89"/>
      <c r="G75" s="55">
        <f>'Parte B. Niveles'!AI74</f>
        <v>0</v>
      </c>
      <c r="H75" s="56">
        <f>'Parte B. Niveles'!AJ74</f>
        <v>0</v>
      </c>
      <c r="I75" s="56">
        <f>'Parte B. Niveles'!AK74</f>
        <v>0</v>
      </c>
      <c r="J75" s="56">
        <f>'Parte B. Niveles'!AL74</f>
        <v>0</v>
      </c>
      <c r="K75" s="56">
        <f>'Parte B. Niveles'!AM74</f>
        <v>0</v>
      </c>
      <c r="L75" s="56">
        <f>'Parte B. Niveles'!AN74</f>
        <v>0</v>
      </c>
      <c r="M75" s="56">
        <f>'Parte B. Niveles'!AO74</f>
        <v>0</v>
      </c>
      <c r="N75" s="56">
        <f>'Parte B. Niveles'!AP74</f>
        <v>0</v>
      </c>
      <c r="O75" s="56">
        <f>'Parte B. Niveles'!AQ74</f>
        <v>0</v>
      </c>
      <c r="P75" s="56">
        <f>'Parte B. Niveles'!AR74</f>
        <v>0</v>
      </c>
      <c r="Q75" s="56">
        <f>'Parte B. Niveles'!AS74</f>
        <v>0</v>
      </c>
      <c r="R75" s="57">
        <f>'Parte B. Niveles'!AT74</f>
        <v>0</v>
      </c>
      <c r="S75" s="58">
        <f t="shared" si="13"/>
        <v>0</v>
      </c>
      <c r="T75" s="90"/>
      <c r="U75" s="91"/>
      <c r="V75" s="92"/>
      <c r="W75" s="91"/>
      <c r="X75" s="92"/>
      <c r="Y75" s="92"/>
      <c r="Z75" s="93"/>
      <c r="AA75" s="129"/>
      <c r="AB75" s="95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7"/>
      <c r="AN75" s="65">
        <f t="shared" si="11"/>
        <v>0</v>
      </c>
      <c r="AO75" s="130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2"/>
      <c r="BA75" s="69">
        <f t="shared" si="2"/>
        <v>0</v>
      </c>
      <c r="BB75" s="101"/>
      <c r="BC75" s="130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2"/>
      <c r="BO75" s="69">
        <f t="shared" si="3"/>
        <v>0</v>
      </c>
      <c r="BP75" s="101"/>
      <c r="BQ75" s="130"/>
      <c r="BR75" s="131"/>
      <c r="BS75" s="131"/>
      <c r="BT75" s="131"/>
      <c r="BU75" s="131"/>
      <c r="BV75" s="131"/>
      <c r="BW75" s="131"/>
      <c r="BX75" s="131"/>
      <c r="BY75" s="131"/>
      <c r="BZ75" s="131"/>
      <c r="CA75" s="131"/>
      <c r="CB75" s="132"/>
      <c r="CC75" s="69">
        <f t="shared" si="4"/>
        <v>0</v>
      </c>
      <c r="CD75" s="101"/>
      <c r="CE75" s="130"/>
      <c r="CF75" s="131"/>
      <c r="CG75" s="131"/>
      <c r="CH75" s="131"/>
      <c r="CI75" s="131"/>
      <c r="CJ75" s="131"/>
      <c r="CK75" s="131"/>
      <c r="CL75" s="131"/>
      <c r="CM75" s="131"/>
      <c r="CN75" s="131"/>
      <c r="CO75" s="131"/>
      <c r="CP75" s="132"/>
      <c r="CQ75" s="71">
        <f t="shared" si="5"/>
        <v>0</v>
      </c>
      <c r="CR75" s="72"/>
      <c r="CS75" s="86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102"/>
      <c r="DE75" s="71">
        <f t="shared" si="6"/>
        <v>0</v>
      </c>
      <c r="DF75" s="73"/>
      <c r="DG75" s="95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4"/>
      <c r="DS75" s="65">
        <f t="shared" si="7"/>
        <v>0</v>
      </c>
      <c r="DT75" s="103"/>
      <c r="DU75" s="104"/>
      <c r="DV75" s="104"/>
      <c r="DW75" s="104"/>
      <c r="DX75" s="97"/>
      <c r="DY75" s="105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7"/>
      <c r="EK75" s="108">
        <f t="shared" si="9"/>
        <v>0</v>
      </c>
      <c r="EL75" s="90"/>
      <c r="EM75" s="109"/>
      <c r="EN75" s="91"/>
      <c r="EO75" s="91"/>
      <c r="EP75" s="89"/>
      <c r="EQ75" s="8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108">
        <f t="shared" si="10"/>
        <v>0</v>
      </c>
    </row>
    <row r="76" spans="1:159" s="13" customFormat="1" ht="24.95" customHeight="1" x14ac:dyDescent="0.2">
      <c r="A76" s="126"/>
      <c r="B76" s="127"/>
      <c r="C76" s="128"/>
      <c r="D76" s="128"/>
      <c r="E76" s="87"/>
      <c r="F76" s="89"/>
      <c r="G76" s="55">
        <f>'Parte B. Niveles'!AI75</f>
        <v>0</v>
      </c>
      <c r="H76" s="56">
        <f>'Parte B. Niveles'!AJ75</f>
        <v>0</v>
      </c>
      <c r="I76" s="56">
        <f>'Parte B. Niveles'!AK75</f>
        <v>0</v>
      </c>
      <c r="J76" s="56">
        <f>'Parte B. Niveles'!AL75</f>
        <v>0</v>
      </c>
      <c r="K76" s="56">
        <f>'Parte B. Niveles'!AM75</f>
        <v>0</v>
      </c>
      <c r="L76" s="56">
        <f>'Parte B. Niveles'!AN75</f>
        <v>0</v>
      </c>
      <c r="M76" s="56">
        <f>'Parte B. Niveles'!AO75</f>
        <v>0</v>
      </c>
      <c r="N76" s="56">
        <f>'Parte B. Niveles'!AP75</f>
        <v>0</v>
      </c>
      <c r="O76" s="56">
        <f>'Parte B. Niveles'!AQ75</f>
        <v>0</v>
      </c>
      <c r="P76" s="56">
        <f>'Parte B. Niveles'!AR75</f>
        <v>0</v>
      </c>
      <c r="Q76" s="56">
        <f>'Parte B. Niveles'!AS75</f>
        <v>0</v>
      </c>
      <c r="R76" s="57">
        <f>'Parte B. Niveles'!AT75</f>
        <v>0</v>
      </c>
      <c r="S76" s="58">
        <f t="shared" si="13"/>
        <v>0</v>
      </c>
      <c r="T76" s="90"/>
      <c r="U76" s="91"/>
      <c r="V76" s="92"/>
      <c r="W76" s="91"/>
      <c r="X76" s="92"/>
      <c r="Y76" s="92"/>
      <c r="Z76" s="93"/>
      <c r="AA76" s="129"/>
      <c r="AB76" s="95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7"/>
      <c r="AN76" s="65">
        <f t="shared" si="11"/>
        <v>0</v>
      </c>
      <c r="AO76" s="130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2"/>
      <c r="BA76" s="69">
        <f t="shared" si="2"/>
        <v>0</v>
      </c>
      <c r="BB76" s="101"/>
      <c r="BC76" s="130"/>
      <c r="BD76" s="131"/>
      <c r="BE76" s="131"/>
      <c r="BF76" s="131"/>
      <c r="BG76" s="131"/>
      <c r="BH76" s="131"/>
      <c r="BI76" s="131"/>
      <c r="BJ76" s="131"/>
      <c r="BK76" s="131"/>
      <c r="BL76" s="131"/>
      <c r="BM76" s="131"/>
      <c r="BN76" s="132"/>
      <c r="BO76" s="69">
        <f t="shared" si="3"/>
        <v>0</v>
      </c>
      <c r="BP76" s="101"/>
      <c r="BQ76" s="130"/>
      <c r="BR76" s="131"/>
      <c r="BS76" s="131"/>
      <c r="BT76" s="131"/>
      <c r="BU76" s="131"/>
      <c r="BV76" s="131"/>
      <c r="BW76" s="131"/>
      <c r="BX76" s="131"/>
      <c r="BY76" s="131"/>
      <c r="BZ76" s="131"/>
      <c r="CA76" s="131"/>
      <c r="CB76" s="132"/>
      <c r="CC76" s="69">
        <f t="shared" si="4"/>
        <v>0</v>
      </c>
      <c r="CD76" s="101"/>
      <c r="CE76" s="130"/>
      <c r="CF76" s="131"/>
      <c r="CG76" s="131"/>
      <c r="CH76" s="131"/>
      <c r="CI76" s="131"/>
      <c r="CJ76" s="131"/>
      <c r="CK76" s="131"/>
      <c r="CL76" s="131"/>
      <c r="CM76" s="131"/>
      <c r="CN76" s="131"/>
      <c r="CO76" s="131"/>
      <c r="CP76" s="132"/>
      <c r="CQ76" s="71">
        <f t="shared" si="5"/>
        <v>0</v>
      </c>
      <c r="CR76" s="72"/>
      <c r="CS76" s="86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102"/>
      <c r="DE76" s="71">
        <f t="shared" si="6"/>
        <v>0</v>
      </c>
      <c r="DF76" s="73"/>
      <c r="DG76" s="95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4"/>
      <c r="DS76" s="65">
        <f t="shared" si="7"/>
        <v>0</v>
      </c>
      <c r="DT76" s="103"/>
      <c r="DU76" s="104"/>
      <c r="DV76" s="104"/>
      <c r="DW76" s="104"/>
      <c r="DX76" s="97"/>
      <c r="DY76" s="105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7"/>
      <c r="EK76" s="108">
        <f t="shared" si="9"/>
        <v>0</v>
      </c>
      <c r="EL76" s="90"/>
      <c r="EM76" s="109"/>
      <c r="EN76" s="91"/>
      <c r="EO76" s="91"/>
      <c r="EP76" s="89"/>
      <c r="EQ76" s="8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108">
        <f t="shared" si="10"/>
        <v>0</v>
      </c>
    </row>
    <row r="77" spans="1:159" s="13" customFormat="1" ht="24.95" customHeight="1" x14ac:dyDescent="0.2">
      <c r="A77" s="126"/>
      <c r="B77" s="127"/>
      <c r="C77" s="128"/>
      <c r="D77" s="128"/>
      <c r="E77" s="87"/>
      <c r="F77" s="89"/>
      <c r="G77" s="55">
        <f>'Parte B. Niveles'!AI76</f>
        <v>0</v>
      </c>
      <c r="H77" s="56">
        <f>'Parte B. Niveles'!AJ76</f>
        <v>0</v>
      </c>
      <c r="I77" s="56">
        <f>'Parte B. Niveles'!AK76</f>
        <v>0</v>
      </c>
      <c r="J77" s="56">
        <f>'Parte B. Niveles'!AL76</f>
        <v>0</v>
      </c>
      <c r="K77" s="56">
        <f>'Parte B. Niveles'!AM76</f>
        <v>0</v>
      </c>
      <c r="L77" s="56">
        <f>'Parte B. Niveles'!AN76</f>
        <v>0</v>
      </c>
      <c r="M77" s="56">
        <f>'Parte B. Niveles'!AO76</f>
        <v>0</v>
      </c>
      <c r="N77" s="56">
        <f>'Parte B. Niveles'!AP76</f>
        <v>0</v>
      </c>
      <c r="O77" s="56">
        <f>'Parte B. Niveles'!AQ76</f>
        <v>0</v>
      </c>
      <c r="P77" s="56">
        <f>'Parte B. Niveles'!AR76</f>
        <v>0</v>
      </c>
      <c r="Q77" s="56">
        <f>'Parte B. Niveles'!AS76</f>
        <v>0</v>
      </c>
      <c r="R77" s="57">
        <f>'Parte B. Niveles'!AT76</f>
        <v>0</v>
      </c>
      <c r="S77" s="58">
        <f t="shared" si="13"/>
        <v>0</v>
      </c>
      <c r="T77" s="90"/>
      <c r="U77" s="91"/>
      <c r="V77" s="92"/>
      <c r="W77" s="91"/>
      <c r="X77" s="92"/>
      <c r="Y77" s="92"/>
      <c r="Z77" s="93"/>
      <c r="AA77" s="129"/>
      <c r="AB77" s="95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7"/>
      <c r="AN77" s="65">
        <f t="shared" si="11"/>
        <v>0</v>
      </c>
      <c r="AO77" s="130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2"/>
      <c r="BA77" s="69">
        <f t="shared" si="2"/>
        <v>0</v>
      </c>
      <c r="BB77" s="101"/>
      <c r="BC77" s="130"/>
      <c r="BD77" s="131"/>
      <c r="BE77" s="131"/>
      <c r="BF77" s="131"/>
      <c r="BG77" s="131"/>
      <c r="BH77" s="131"/>
      <c r="BI77" s="131"/>
      <c r="BJ77" s="131"/>
      <c r="BK77" s="131"/>
      <c r="BL77" s="131"/>
      <c r="BM77" s="131"/>
      <c r="BN77" s="132"/>
      <c r="BO77" s="69">
        <f t="shared" si="3"/>
        <v>0</v>
      </c>
      <c r="BP77" s="101"/>
      <c r="BQ77" s="130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2"/>
      <c r="CC77" s="69">
        <f t="shared" si="4"/>
        <v>0</v>
      </c>
      <c r="CD77" s="101"/>
      <c r="CE77" s="130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2"/>
      <c r="CQ77" s="71">
        <f t="shared" si="5"/>
        <v>0</v>
      </c>
      <c r="CR77" s="72"/>
      <c r="CS77" s="86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102"/>
      <c r="DE77" s="71">
        <f t="shared" si="6"/>
        <v>0</v>
      </c>
      <c r="DF77" s="73"/>
      <c r="DG77" s="95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4"/>
      <c r="DS77" s="65">
        <f t="shared" si="7"/>
        <v>0</v>
      </c>
      <c r="DT77" s="103"/>
      <c r="DU77" s="104"/>
      <c r="DV77" s="104"/>
      <c r="DW77" s="104"/>
      <c r="DX77" s="97"/>
      <c r="DY77" s="105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7"/>
      <c r="EK77" s="108">
        <f t="shared" si="9"/>
        <v>0</v>
      </c>
      <c r="EL77" s="90"/>
      <c r="EM77" s="109"/>
      <c r="EN77" s="91"/>
      <c r="EO77" s="91"/>
      <c r="EP77" s="89"/>
      <c r="EQ77" s="85"/>
      <c r="ER77" s="75"/>
      <c r="ES77" s="75"/>
      <c r="ET77" s="75"/>
      <c r="EU77" s="75"/>
      <c r="EV77" s="75"/>
      <c r="EW77" s="75"/>
      <c r="EX77" s="75"/>
      <c r="EY77" s="75"/>
      <c r="EZ77" s="75"/>
      <c r="FA77" s="75"/>
      <c r="FB77" s="75"/>
      <c r="FC77" s="108">
        <f t="shared" si="10"/>
        <v>0</v>
      </c>
    </row>
    <row r="78" spans="1:159" s="13" customFormat="1" ht="24.95" customHeight="1" x14ac:dyDescent="0.2">
      <c r="A78" s="126"/>
      <c r="B78" s="127"/>
      <c r="C78" s="128"/>
      <c r="D78" s="128"/>
      <c r="E78" s="87"/>
      <c r="F78" s="89"/>
      <c r="G78" s="55">
        <f>'Parte B. Niveles'!AI77</f>
        <v>0</v>
      </c>
      <c r="H78" s="56">
        <f>'Parte B. Niveles'!AJ77</f>
        <v>0</v>
      </c>
      <c r="I78" s="56">
        <f>'Parte B. Niveles'!AK77</f>
        <v>0</v>
      </c>
      <c r="J78" s="56">
        <f>'Parte B. Niveles'!AL77</f>
        <v>0</v>
      </c>
      <c r="K78" s="56">
        <f>'Parte B. Niveles'!AM77</f>
        <v>0</v>
      </c>
      <c r="L78" s="56">
        <f>'Parte B. Niveles'!AN77</f>
        <v>0</v>
      </c>
      <c r="M78" s="56">
        <f>'Parte B. Niveles'!AO77</f>
        <v>0</v>
      </c>
      <c r="N78" s="56">
        <f>'Parte B. Niveles'!AP77</f>
        <v>0</v>
      </c>
      <c r="O78" s="56">
        <f>'Parte B. Niveles'!AQ77</f>
        <v>0</v>
      </c>
      <c r="P78" s="56">
        <f>'Parte B. Niveles'!AR77</f>
        <v>0</v>
      </c>
      <c r="Q78" s="56">
        <f>'Parte B. Niveles'!AS77</f>
        <v>0</v>
      </c>
      <c r="R78" s="57">
        <f>'Parte B. Niveles'!AT77</f>
        <v>0</v>
      </c>
      <c r="S78" s="58">
        <f t="shared" si="13"/>
        <v>0</v>
      </c>
      <c r="T78" s="90"/>
      <c r="U78" s="91"/>
      <c r="V78" s="92"/>
      <c r="W78" s="91"/>
      <c r="X78" s="92"/>
      <c r="Y78" s="92"/>
      <c r="Z78" s="93"/>
      <c r="AA78" s="129"/>
      <c r="AB78" s="95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7"/>
      <c r="AN78" s="65">
        <f t="shared" si="11"/>
        <v>0</v>
      </c>
      <c r="AO78" s="130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2"/>
      <c r="BA78" s="69">
        <f t="shared" si="2"/>
        <v>0</v>
      </c>
      <c r="BB78" s="101"/>
      <c r="BC78" s="130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2"/>
      <c r="BO78" s="69">
        <f t="shared" si="3"/>
        <v>0</v>
      </c>
      <c r="BP78" s="101"/>
      <c r="BQ78" s="130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2"/>
      <c r="CC78" s="69">
        <f t="shared" si="4"/>
        <v>0</v>
      </c>
      <c r="CD78" s="101"/>
      <c r="CE78" s="130"/>
      <c r="CF78" s="131"/>
      <c r="CG78" s="131"/>
      <c r="CH78" s="131"/>
      <c r="CI78" s="131"/>
      <c r="CJ78" s="131"/>
      <c r="CK78" s="131"/>
      <c r="CL78" s="131"/>
      <c r="CM78" s="131"/>
      <c r="CN78" s="131"/>
      <c r="CO78" s="131"/>
      <c r="CP78" s="132"/>
      <c r="CQ78" s="71">
        <f t="shared" si="5"/>
        <v>0</v>
      </c>
      <c r="CR78" s="72"/>
      <c r="CS78" s="86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102"/>
      <c r="DE78" s="71">
        <f t="shared" si="6"/>
        <v>0</v>
      </c>
      <c r="DF78" s="73"/>
      <c r="DG78" s="95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4"/>
      <c r="DS78" s="65">
        <f t="shared" si="7"/>
        <v>0</v>
      </c>
      <c r="DT78" s="103"/>
      <c r="DU78" s="104"/>
      <c r="DV78" s="104"/>
      <c r="DW78" s="104"/>
      <c r="DX78" s="97"/>
      <c r="DY78" s="105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7"/>
      <c r="EK78" s="108">
        <f t="shared" si="9"/>
        <v>0</v>
      </c>
      <c r="EL78" s="90"/>
      <c r="EM78" s="109"/>
      <c r="EN78" s="91"/>
      <c r="EO78" s="91"/>
      <c r="EP78" s="89"/>
      <c r="EQ78" s="8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108">
        <f t="shared" si="10"/>
        <v>0</v>
      </c>
    </row>
    <row r="79" spans="1:159" s="13" customFormat="1" ht="24.95" customHeight="1" x14ac:dyDescent="0.2">
      <c r="A79" s="126"/>
      <c r="B79" s="127"/>
      <c r="C79" s="128"/>
      <c r="D79" s="128"/>
      <c r="E79" s="87"/>
      <c r="F79" s="89"/>
      <c r="G79" s="55">
        <f>'Parte B. Niveles'!AI78</f>
        <v>0</v>
      </c>
      <c r="H79" s="56">
        <f>'Parte B. Niveles'!AJ78</f>
        <v>0</v>
      </c>
      <c r="I79" s="56">
        <f>'Parte B. Niveles'!AK78</f>
        <v>0</v>
      </c>
      <c r="J79" s="56">
        <f>'Parte B. Niveles'!AL78</f>
        <v>0</v>
      </c>
      <c r="K79" s="56">
        <f>'Parte B. Niveles'!AM78</f>
        <v>0</v>
      </c>
      <c r="L79" s="56">
        <f>'Parte B. Niveles'!AN78</f>
        <v>0</v>
      </c>
      <c r="M79" s="56">
        <f>'Parte B. Niveles'!AO78</f>
        <v>0</v>
      </c>
      <c r="N79" s="56">
        <f>'Parte B. Niveles'!AP78</f>
        <v>0</v>
      </c>
      <c r="O79" s="56">
        <f>'Parte B. Niveles'!AQ78</f>
        <v>0</v>
      </c>
      <c r="P79" s="56">
        <f>'Parte B. Niveles'!AR78</f>
        <v>0</v>
      </c>
      <c r="Q79" s="56">
        <f>'Parte B. Niveles'!AS78</f>
        <v>0</v>
      </c>
      <c r="R79" s="57">
        <f>'Parte B. Niveles'!AT78</f>
        <v>0</v>
      </c>
      <c r="S79" s="58">
        <f t="shared" si="13"/>
        <v>0</v>
      </c>
      <c r="T79" s="90"/>
      <c r="U79" s="91"/>
      <c r="V79" s="92"/>
      <c r="W79" s="91"/>
      <c r="X79" s="92"/>
      <c r="Y79" s="92"/>
      <c r="Z79" s="93"/>
      <c r="AA79" s="129"/>
      <c r="AB79" s="95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7"/>
      <c r="AN79" s="65">
        <f t="shared" si="11"/>
        <v>0</v>
      </c>
      <c r="AO79" s="130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2"/>
      <c r="BA79" s="69">
        <f t="shared" si="2"/>
        <v>0</v>
      </c>
      <c r="BB79" s="101"/>
      <c r="BC79" s="130"/>
      <c r="BD79" s="131"/>
      <c r="BE79" s="131"/>
      <c r="BF79" s="131"/>
      <c r="BG79" s="131"/>
      <c r="BH79" s="131"/>
      <c r="BI79" s="131"/>
      <c r="BJ79" s="131"/>
      <c r="BK79" s="131"/>
      <c r="BL79" s="131"/>
      <c r="BM79" s="131"/>
      <c r="BN79" s="132"/>
      <c r="BO79" s="69">
        <f t="shared" si="3"/>
        <v>0</v>
      </c>
      <c r="BP79" s="101"/>
      <c r="BQ79" s="130"/>
      <c r="BR79" s="131"/>
      <c r="BS79" s="131"/>
      <c r="BT79" s="131"/>
      <c r="BU79" s="131"/>
      <c r="BV79" s="131"/>
      <c r="BW79" s="131"/>
      <c r="BX79" s="131"/>
      <c r="BY79" s="131"/>
      <c r="BZ79" s="131"/>
      <c r="CA79" s="131"/>
      <c r="CB79" s="132"/>
      <c r="CC79" s="69">
        <f t="shared" si="4"/>
        <v>0</v>
      </c>
      <c r="CD79" s="101"/>
      <c r="CE79" s="130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2"/>
      <c r="CQ79" s="71">
        <f t="shared" si="5"/>
        <v>0</v>
      </c>
      <c r="CR79" s="72"/>
      <c r="CS79" s="86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102"/>
      <c r="DE79" s="71">
        <f t="shared" si="6"/>
        <v>0</v>
      </c>
      <c r="DF79" s="73"/>
      <c r="DG79" s="95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4"/>
      <c r="DS79" s="65">
        <f t="shared" si="7"/>
        <v>0</v>
      </c>
      <c r="DT79" s="103"/>
      <c r="DU79" s="104"/>
      <c r="DV79" s="104"/>
      <c r="DW79" s="104"/>
      <c r="DX79" s="97"/>
      <c r="DY79" s="105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7"/>
      <c r="EK79" s="108">
        <f t="shared" si="9"/>
        <v>0</v>
      </c>
      <c r="EL79" s="90"/>
      <c r="EM79" s="109"/>
      <c r="EN79" s="91"/>
      <c r="EO79" s="91"/>
      <c r="EP79" s="89"/>
      <c r="EQ79" s="8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108">
        <f t="shared" si="10"/>
        <v>0</v>
      </c>
    </row>
    <row r="80" spans="1:159" s="13" customFormat="1" ht="24.95" customHeight="1" x14ac:dyDescent="0.2">
      <c r="A80" s="126"/>
      <c r="B80" s="127"/>
      <c r="C80" s="128"/>
      <c r="D80" s="128"/>
      <c r="E80" s="87"/>
      <c r="F80" s="89"/>
      <c r="G80" s="55">
        <f>'Parte B. Niveles'!AI79</f>
        <v>0</v>
      </c>
      <c r="H80" s="56">
        <f>'Parte B. Niveles'!AJ79</f>
        <v>0</v>
      </c>
      <c r="I80" s="56">
        <f>'Parte B. Niveles'!AK79</f>
        <v>0</v>
      </c>
      <c r="J80" s="56">
        <f>'Parte B. Niveles'!AL79</f>
        <v>0</v>
      </c>
      <c r="K80" s="56">
        <f>'Parte B. Niveles'!AM79</f>
        <v>0</v>
      </c>
      <c r="L80" s="56">
        <f>'Parte B. Niveles'!AN79</f>
        <v>0</v>
      </c>
      <c r="M80" s="56">
        <f>'Parte B. Niveles'!AO79</f>
        <v>0</v>
      </c>
      <c r="N80" s="56">
        <f>'Parte B. Niveles'!AP79</f>
        <v>0</v>
      </c>
      <c r="O80" s="56">
        <f>'Parte B. Niveles'!AQ79</f>
        <v>0</v>
      </c>
      <c r="P80" s="56">
        <f>'Parte B. Niveles'!AR79</f>
        <v>0</v>
      </c>
      <c r="Q80" s="56">
        <f>'Parte B. Niveles'!AS79</f>
        <v>0</v>
      </c>
      <c r="R80" s="57">
        <f>'Parte B. Niveles'!AT79</f>
        <v>0</v>
      </c>
      <c r="S80" s="58">
        <f t="shared" si="13"/>
        <v>0</v>
      </c>
      <c r="T80" s="90"/>
      <c r="U80" s="91"/>
      <c r="V80" s="92"/>
      <c r="W80" s="91"/>
      <c r="X80" s="92"/>
      <c r="Y80" s="92"/>
      <c r="Z80" s="93"/>
      <c r="AA80" s="129"/>
      <c r="AB80" s="95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7"/>
      <c r="AN80" s="65">
        <f t="shared" si="11"/>
        <v>0</v>
      </c>
      <c r="AO80" s="130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2"/>
      <c r="BA80" s="69">
        <f t="shared" si="2"/>
        <v>0</v>
      </c>
      <c r="BB80" s="101"/>
      <c r="BC80" s="130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2"/>
      <c r="BO80" s="69">
        <f t="shared" si="3"/>
        <v>0</v>
      </c>
      <c r="BP80" s="101"/>
      <c r="BQ80" s="130"/>
      <c r="BR80" s="131"/>
      <c r="BS80" s="131"/>
      <c r="BT80" s="131"/>
      <c r="BU80" s="131"/>
      <c r="BV80" s="131"/>
      <c r="BW80" s="131"/>
      <c r="BX80" s="131"/>
      <c r="BY80" s="131"/>
      <c r="BZ80" s="131"/>
      <c r="CA80" s="131"/>
      <c r="CB80" s="132"/>
      <c r="CC80" s="69">
        <f t="shared" si="4"/>
        <v>0</v>
      </c>
      <c r="CD80" s="101"/>
      <c r="CE80" s="130"/>
      <c r="CF80" s="131"/>
      <c r="CG80" s="131"/>
      <c r="CH80" s="131"/>
      <c r="CI80" s="131"/>
      <c r="CJ80" s="131"/>
      <c r="CK80" s="131"/>
      <c r="CL80" s="131"/>
      <c r="CM80" s="131"/>
      <c r="CN80" s="131"/>
      <c r="CO80" s="131"/>
      <c r="CP80" s="132"/>
      <c r="CQ80" s="71">
        <f t="shared" si="5"/>
        <v>0</v>
      </c>
      <c r="CR80" s="72"/>
      <c r="CS80" s="86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102"/>
      <c r="DE80" s="71">
        <f t="shared" si="6"/>
        <v>0</v>
      </c>
      <c r="DF80" s="73"/>
      <c r="DG80" s="95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4"/>
      <c r="DS80" s="65">
        <f t="shared" si="7"/>
        <v>0</v>
      </c>
      <c r="DT80" s="103"/>
      <c r="DU80" s="104"/>
      <c r="DV80" s="104"/>
      <c r="DW80" s="104"/>
      <c r="DX80" s="97"/>
      <c r="DY80" s="105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7"/>
      <c r="EK80" s="108">
        <f t="shared" si="9"/>
        <v>0</v>
      </c>
      <c r="EL80" s="90"/>
      <c r="EM80" s="109"/>
      <c r="EN80" s="91"/>
      <c r="EO80" s="91"/>
      <c r="EP80" s="89"/>
      <c r="EQ80" s="85"/>
      <c r="ER80" s="75"/>
      <c r="ES80" s="75"/>
      <c r="ET80" s="75"/>
      <c r="EU80" s="75"/>
      <c r="EV80" s="75"/>
      <c r="EW80" s="75"/>
      <c r="EX80" s="75"/>
      <c r="EY80" s="75"/>
      <c r="EZ80" s="75"/>
      <c r="FA80" s="75"/>
      <c r="FB80" s="75"/>
      <c r="FC80" s="108">
        <f t="shared" si="10"/>
        <v>0</v>
      </c>
    </row>
    <row r="81" spans="1:159" s="13" customFormat="1" ht="24.95" customHeight="1" x14ac:dyDescent="0.2">
      <c r="A81" s="126"/>
      <c r="B81" s="127"/>
      <c r="C81" s="128"/>
      <c r="D81" s="128"/>
      <c r="E81" s="87"/>
      <c r="F81" s="89"/>
      <c r="G81" s="55">
        <f>'Parte B. Niveles'!AI80</f>
        <v>0</v>
      </c>
      <c r="H81" s="56">
        <f>'Parte B. Niveles'!AJ80</f>
        <v>0</v>
      </c>
      <c r="I81" s="56">
        <f>'Parte B. Niveles'!AK80</f>
        <v>0</v>
      </c>
      <c r="J81" s="56">
        <f>'Parte B. Niveles'!AL80</f>
        <v>0</v>
      </c>
      <c r="K81" s="56">
        <f>'Parte B. Niveles'!AM80</f>
        <v>0</v>
      </c>
      <c r="L81" s="56">
        <f>'Parte B. Niveles'!AN80</f>
        <v>0</v>
      </c>
      <c r="M81" s="56">
        <f>'Parte B. Niveles'!AO80</f>
        <v>0</v>
      </c>
      <c r="N81" s="56">
        <f>'Parte B. Niveles'!AP80</f>
        <v>0</v>
      </c>
      <c r="O81" s="56">
        <f>'Parte B. Niveles'!AQ80</f>
        <v>0</v>
      </c>
      <c r="P81" s="56">
        <f>'Parte B. Niveles'!AR80</f>
        <v>0</v>
      </c>
      <c r="Q81" s="56">
        <f>'Parte B. Niveles'!AS80</f>
        <v>0</v>
      </c>
      <c r="R81" s="57">
        <f>'Parte B. Niveles'!AT80</f>
        <v>0</v>
      </c>
      <c r="S81" s="58">
        <f t="shared" si="13"/>
        <v>0</v>
      </c>
      <c r="T81" s="90"/>
      <c r="U81" s="91"/>
      <c r="V81" s="92"/>
      <c r="W81" s="91"/>
      <c r="X81" s="92"/>
      <c r="Y81" s="92"/>
      <c r="Z81" s="93"/>
      <c r="AA81" s="129"/>
      <c r="AB81" s="95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7"/>
      <c r="AN81" s="65">
        <f t="shared" si="11"/>
        <v>0</v>
      </c>
      <c r="AO81" s="130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2"/>
      <c r="BA81" s="69">
        <f t="shared" si="2"/>
        <v>0</v>
      </c>
      <c r="BB81" s="101"/>
      <c r="BC81" s="130"/>
      <c r="BD81" s="131"/>
      <c r="BE81" s="131"/>
      <c r="BF81" s="131"/>
      <c r="BG81" s="131"/>
      <c r="BH81" s="131"/>
      <c r="BI81" s="131"/>
      <c r="BJ81" s="131"/>
      <c r="BK81" s="131"/>
      <c r="BL81" s="131"/>
      <c r="BM81" s="131"/>
      <c r="BN81" s="132"/>
      <c r="BO81" s="69">
        <f t="shared" si="3"/>
        <v>0</v>
      </c>
      <c r="BP81" s="101"/>
      <c r="BQ81" s="130"/>
      <c r="BR81" s="131"/>
      <c r="BS81" s="131"/>
      <c r="BT81" s="131"/>
      <c r="BU81" s="131"/>
      <c r="BV81" s="131"/>
      <c r="BW81" s="131"/>
      <c r="BX81" s="131"/>
      <c r="BY81" s="131"/>
      <c r="BZ81" s="131"/>
      <c r="CA81" s="131"/>
      <c r="CB81" s="132"/>
      <c r="CC81" s="69">
        <f t="shared" si="4"/>
        <v>0</v>
      </c>
      <c r="CD81" s="101"/>
      <c r="CE81" s="130"/>
      <c r="CF81" s="131"/>
      <c r="CG81" s="131"/>
      <c r="CH81" s="131"/>
      <c r="CI81" s="131"/>
      <c r="CJ81" s="131"/>
      <c r="CK81" s="131"/>
      <c r="CL81" s="131"/>
      <c r="CM81" s="131"/>
      <c r="CN81" s="131"/>
      <c r="CO81" s="131"/>
      <c r="CP81" s="132"/>
      <c r="CQ81" s="71">
        <f t="shared" si="5"/>
        <v>0</v>
      </c>
      <c r="CR81" s="72"/>
      <c r="CS81" s="86"/>
      <c r="CT81" s="87"/>
      <c r="CU81" s="87"/>
      <c r="CV81" s="87"/>
      <c r="CW81" s="87"/>
      <c r="CX81" s="87"/>
      <c r="CY81" s="87"/>
      <c r="CZ81" s="87"/>
      <c r="DA81" s="87"/>
      <c r="DB81" s="87"/>
      <c r="DC81" s="87"/>
      <c r="DD81" s="102"/>
      <c r="DE81" s="71">
        <f t="shared" si="6"/>
        <v>0</v>
      </c>
      <c r="DF81" s="73"/>
      <c r="DG81" s="95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4"/>
      <c r="DS81" s="65">
        <f t="shared" si="7"/>
        <v>0</v>
      </c>
      <c r="DT81" s="103"/>
      <c r="DU81" s="104"/>
      <c r="DV81" s="104"/>
      <c r="DW81" s="104"/>
      <c r="DX81" s="97"/>
      <c r="DY81" s="105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7"/>
      <c r="EK81" s="108">
        <f t="shared" si="9"/>
        <v>0</v>
      </c>
      <c r="EL81" s="90"/>
      <c r="EM81" s="109"/>
      <c r="EN81" s="91"/>
      <c r="EO81" s="91"/>
      <c r="EP81" s="89"/>
      <c r="EQ81" s="85"/>
      <c r="ER81" s="75"/>
      <c r="ES81" s="75"/>
      <c r="ET81" s="75"/>
      <c r="EU81" s="75"/>
      <c r="EV81" s="75"/>
      <c r="EW81" s="75"/>
      <c r="EX81" s="75"/>
      <c r="EY81" s="75"/>
      <c r="EZ81" s="75"/>
      <c r="FA81" s="75"/>
      <c r="FB81" s="75"/>
      <c r="FC81" s="108">
        <f t="shared" si="10"/>
        <v>0</v>
      </c>
    </row>
    <row r="82" spans="1:159" s="13" customFormat="1" ht="24.95" customHeight="1" x14ac:dyDescent="0.2">
      <c r="A82" s="126"/>
      <c r="B82" s="127"/>
      <c r="C82" s="128"/>
      <c r="D82" s="128"/>
      <c r="E82" s="87"/>
      <c r="F82" s="89"/>
      <c r="G82" s="55">
        <f>'Parte B. Niveles'!AI81</f>
        <v>0</v>
      </c>
      <c r="H82" s="56">
        <f>'Parte B. Niveles'!AJ81</f>
        <v>0</v>
      </c>
      <c r="I82" s="56">
        <f>'Parte B. Niveles'!AK81</f>
        <v>0</v>
      </c>
      <c r="J82" s="56">
        <f>'Parte B. Niveles'!AL81</f>
        <v>0</v>
      </c>
      <c r="K82" s="56">
        <f>'Parte B. Niveles'!AM81</f>
        <v>0</v>
      </c>
      <c r="L82" s="56">
        <f>'Parte B. Niveles'!AN81</f>
        <v>0</v>
      </c>
      <c r="M82" s="56">
        <f>'Parte B. Niveles'!AO81</f>
        <v>0</v>
      </c>
      <c r="N82" s="56">
        <f>'Parte B. Niveles'!AP81</f>
        <v>0</v>
      </c>
      <c r="O82" s="56">
        <f>'Parte B. Niveles'!AQ81</f>
        <v>0</v>
      </c>
      <c r="P82" s="56">
        <f>'Parte B. Niveles'!AR81</f>
        <v>0</v>
      </c>
      <c r="Q82" s="56">
        <f>'Parte B. Niveles'!AS81</f>
        <v>0</v>
      </c>
      <c r="R82" s="57">
        <f>'Parte B. Niveles'!AT81</f>
        <v>0</v>
      </c>
      <c r="S82" s="58">
        <f t="shared" si="13"/>
        <v>0</v>
      </c>
      <c r="T82" s="90"/>
      <c r="U82" s="91"/>
      <c r="V82" s="92"/>
      <c r="W82" s="91"/>
      <c r="X82" s="92"/>
      <c r="Y82" s="92"/>
      <c r="Z82" s="93"/>
      <c r="AA82" s="129"/>
      <c r="AB82" s="95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7"/>
      <c r="AN82" s="65">
        <f t="shared" si="11"/>
        <v>0</v>
      </c>
      <c r="AO82" s="130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2"/>
      <c r="BA82" s="69">
        <f t="shared" si="2"/>
        <v>0</v>
      </c>
      <c r="BB82" s="101"/>
      <c r="BC82" s="130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2"/>
      <c r="BO82" s="69">
        <f t="shared" si="3"/>
        <v>0</v>
      </c>
      <c r="BP82" s="101"/>
      <c r="BQ82" s="130"/>
      <c r="BR82" s="131"/>
      <c r="BS82" s="131"/>
      <c r="BT82" s="131"/>
      <c r="BU82" s="131"/>
      <c r="BV82" s="131"/>
      <c r="BW82" s="131"/>
      <c r="BX82" s="131"/>
      <c r="BY82" s="131"/>
      <c r="BZ82" s="131"/>
      <c r="CA82" s="131"/>
      <c r="CB82" s="132"/>
      <c r="CC82" s="69">
        <f t="shared" si="4"/>
        <v>0</v>
      </c>
      <c r="CD82" s="101"/>
      <c r="CE82" s="130"/>
      <c r="CF82" s="131"/>
      <c r="CG82" s="131"/>
      <c r="CH82" s="131"/>
      <c r="CI82" s="131"/>
      <c r="CJ82" s="131"/>
      <c r="CK82" s="131"/>
      <c r="CL82" s="131"/>
      <c r="CM82" s="131"/>
      <c r="CN82" s="131"/>
      <c r="CO82" s="131"/>
      <c r="CP82" s="132"/>
      <c r="CQ82" s="71">
        <f t="shared" si="5"/>
        <v>0</v>
      </c>
      <c r="CR82" s="72"/>
      <c r="CS82" s="86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102"/>
      <c r="DE82" s="71">
        <f t="shared" si="6"/>
        <v>0</v>
      </c>
      <c r="DF82" s="73"/>
      <c r="DG82" s="95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4"/>
      <c r="DS82" s="65">
        <f t="shared" si="7"/>
        <v>0</v>
      </c>
      <c r="DT82" s="103"/>
      <c r="DU82" s="104"/>
      <c r="DV82" s="104"/>
      <c r="DW82" s="104"/>
      <c r="DX82" s="97"/>
      <c r="DY82" s="105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7"/>
      <c r="EK82" s="108">
        <f t="shared" si="9"/>
        <v>0</v>
      </c>
      <c r="EL82" s="90"/>
      <c r="EM82" s="109"/>
      <c r="EN82" s="91"/>
      <c r="EO82" s="91"/>
      <c r="EP82" s="89"/>
      <c r="EQ82" s="85"/>
      <c r="ER82" s="75"/>
      <c r="ES82" s="75"/>
      <c r="ET82" s="75"/>
      <c r="EU82" s="75"/>
      <c r="EV82" s="75"/>
      <c r="EW82" s="75"/>
      <c r="EX82" s="75"/>
      <c r="EY82" s="75"/>
      <c r="EZ82" s="75"/>
      <c r="FA82" s="75"/>
      <c r="FB82" s="75"/>
      <c r="FC82" s="108">
        <f t="shared" si="10"/>
        <v>0</v>
      </c>
    </row>
    <row r="83" spans="1:159" s="13" customFormat="1" ht="24.95" customHeight="1" x14ac:dyDescent="0.2">
      <c r="A83" s="126"/>
      <c r="B83" s="127"/>
      <c r="C83" s="128"/>
      <c r="D83" s="128"/>
      <c r="E83" s="87"/>
      <c r="F83" s="89"/>
      <c r="G83" s="55">
        <f>'Parte B. Niveles'!AI82</f>
        <v>0</v>
      </c>
      <c r="H83" s="56">
        <f>'Parte B. Niveles'!AJ82</f>
        <v>0</v>
      </c>
      <c r="I83" s="56">
        <f>'Parte B. Niveles'!AK82</f>
        <v>0</v>
      </c>
      <c r="J83" s="56">
        <f>'Parte B. Niveles'!AL82</f>
        <v>0</v>
      </c>
      <c r="K83" s="56">
        <f>'Parte B. Niveles'!AM82</f>
        <v>0</v>
      </c>
      <c r="L83" s="56">
        <f>'Parte B. Niveles'!AN82</f>
        <v>0</v>
      </c>
      <c r="M83" s="56">
        <f>'Parte B. Niveles'!AO82</f>
        <v>0</v>
      </c>
      <c r="N83" s="56">
        <f>'Parte B. Niveles'!AP82</f>
        <v>0</v>
      </c>
      <c r="O83" s="56">
        <f>'Parte B. Niveles'!AQ82</f>
        <v>0</v>
      </c>
      <c r="P83" s="56">
        <f>'Parte B. Niveles'!AR82</f>
        <v>0</v>
      </c>
      <c r="Q83" s="56">
        <f>'Parte B. Niveles'!AS82</f>
        <v>0</v>
      </c>
      <c r="R83" s="57">
        <f>'Parte B. Niveles'!AT82</f>
        <v>0</v>
      </c>
      <c r="S83" s="58">
        <f t="shared" si="13"/>
        <v>0</v>
      </c>
      <c r="T83" s="90"/>
      <c r="U83" s="91"/>
      <c r="V83" s="92"/>
      <c r="W83" s="91"/>
      <c r="X83" s="92"/>
      <c r="Y83" s="92"/>
      <c r="Z83" s="93"/>
      <c r="AA83" s="129"/>
      <c r="AB83" s="95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7"/>
      <c r="AN83" s="65">
        <f t="shared" si="11"/>
        <v>0</v>
      </c>
      <c r="AO83" s="130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2"/>
      <c r="BA83" s="69">
        <f t="shared" si="2"/>
        <v>0</v>
      </c>
      <c r="BB83" s="101"/>
      <c r="BC83" s="130"/>
      <c r="BD83" s="131"/>
      <c r="BE83" s="131"/>
      <c r="BF83" s="131"/>
      <c r="BG83" s="131"/>
      <c r="BH83" s="131"/>
      <c r="BI83" s="131"/>
      <c r="BJ83" s="131"/>
      <c r="BK83" s="131"/>
      <c r="BL83" s="131"/>
      <c r="BM83" s="131"/>
      <c r="BN83" s="132"/>
      <c r="BO83" s="69">
        <f t="shared" si="3"/>
        <v>0</v>
      </c>
      <c r="BP83" s="101"/>
      <c r="BQ83" s="130"/>
      <c r="BR83" s="131"/>
      <c r="BS83" s="131"/>
      <c r="BT83" s="131"/>
      <c r="BU83" s="131"/>
      <c r="BV83" s="131"/>
      <c r="BW83" s="131"/>
      <c r="BX83" s="131"/>
      <c r="BY83" s="131"/>
      <c r="BZ83" s="131"/>
      <c r="CA83" s="131"/>
      <c r="CB83" s="132"/>
      <c r="CC83" s="69">
        <f t="shared" si="4"/>
        <v>0</v>
      </c>
      <c r="CD83" s="101"/>
      <c r="CE83" s="130"/>
      <c r="CF83" s="131"/>
      <c r="CG83" s="131"/>
      <c r="CH83" s="131"/>
      <c r="CI83" s="131"/>
      <c r="CJ83" s="131"/>
      <c r="CK83" s="131"/>
      <c r="CL83" s="131"/>
      <c r="CM83" s="131"/>
      <c r="CN83" s="131"/>
      <c r="CO83" s="131"/>
      <c r="CP83" s="132"/>
      <c r="CQ83" s="71">
        <f t="shared" si="5"/>
        <v>0</v>
      </c>
      <c r="CR83" s="72"/>
      <c r="CS83" s="86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102"/>
      <c r="DE83" s="71">
        <f t="shared" si="6"/>
        <v>0</v>
      </c>
      <c r="DF83" s="73"/>
      <c r="DG83" s="95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4"/>
      <c r="DS83" s="65">
        <f t="shared" si="7"/>
        <v>0</v>
      </c>
      <c r="DT83" s="103"/>
      <c r="DU83" s="104"/>
      <c r="DV83" s="104"/>
      <c r="DW83" s="104"/>
      <c r="DX83" s="97"/>
      <c r="DY83" s="105"/>
      <c r="DZ83" s="106"/>
      <c r="EA83" s="106"/>
      <c r="EB83" s="106"/>
      <c r="EC83" s="106"/>
      <c r="ED83" s="106"/>
      <c r="EE83" s="106"/>
      <c r="EF83" s="106"/>
      <c r="EG83" s="106"/>
      <c r="EH83" s="106"/>
      <c r="EI83" s="106"/>
      <c r="EJ83" s="107"/>
      <c r="EK83" s="108">
        <f t="shared" si="9"/>
        <v>0</v>
      </c>
      <c r="EL83" s="90"/>
      <c r="EM83" s="109"/>
      <c r="EN83" s="91"/>
      <c r="EO83" s="91"/>
      <c r="EP83" s="89"/>
      <c r="EQ83" s="8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108">
        <f t="shared" si="10"/>
        <v>0</v>
      </c>
    </row>
    <row r="84" spans="1:159" s="13" customFormat="1" ht="24.95" customHeight="1" x14ac:dyDescent="0.2">
      <c r="A84" s="126"/>
      <c r="B84" s="127"/>
      <c r="C84" s="128"/>
      <c r="D84" s="128"/>
      <c r="E84" s="87"/>
      <c r="F84" s="89"/>
      <c r="G84" s="55">
        <f>'Parte B. Niveles'!AI83</f>
        <v>0</v>
      </c>
      <c r="H84" s="56">
        <f>'Parte B. Niveles'!AJ83</f>
        <v>0</v>
      </c>
      <c r="I84" s="56">
        <f>'Parte B. Niveles'!AK83</f>
        <v>0</v>
      </c>
      <c r="J84" s="56">
        <f>'Parte B. Niveles'!AL83</f>
        <v>0</v>
      </c>
      <c r="K84" s="56">
        <f>'Parte B. Niveles'!AM83</f>
        <v>0</v>
      </c>
      <c r="L84" s="56">
        <f>'Parte B. Niveles'!AN83</f>
        <v>0</v>
      </c>
      <c r="M84" s="56">
        <f>'Parte B. Niveles'!AO83</f>
        <v>0</v>
      </c>
      <c r="N84" s="56">
        <f>'Parte B. Niveles'!AP83</f>
        <v>0</v>
      </c>
      <c r="O84" s="56">
        <f>'Parte B. Niveles'!AQ83</f>
        <v>0</v>
      </c>
      <c r="P84" s="56">
        <f>'Parte B. Niveles'!AR83</f>
        <v>0</v>
      </c>
      <c r="Q84" s="56">
        <f>'Parte B. Niveles'!AS83</f>
        <v>0</v>
      </c>
      <c r="R84" s="57">
        <f>'Parte B. Niveles'!AT83</f>
        <v>0</v>
      </c>
      <c r="S84" s="58">
        <f t="shared" si="13"/>
        <v>0</v>
      </c>
      <c r="T84" s="90"/>
      <c r="U84" s="91"/>
      <c r="V84" s="92"/>
      <c r="W84" s="91"/>
      <c r="X84" s="92"/>
      <c r="Y84" s="92"/>
      <c r="Z84" s="93"/>
      <c r="AA84" s="129"/>
      <c r="AB84" s="95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7"/>
      <c r="AN84" s="65">
        <f t="shared" si="11"/>
        <v>0</v>
      </c>
      <c r="AO84" s="130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2"/>
      <c r="BA84" s="69">
        <f t="shared" si="2"/>
        <v>0</v>
      </c>
      <c r="BB84" s="101"/>
      <c r="BC84" s="130"/>
      <c r="BD84" s="131"/>
      <c r="BE84" s="131"/>
      <c r="BF84" s="131"/>
      <c r="BG84" s="131"/>
      <c r="BH84" s="131"/>
      <c r="BI84" s="131"/>
      <c r="BJ84" s="131"/>
      <c r="BK84" s="131"/>
      <c r="BL84" s="131"/>
      <c r="BM84" s="131"/>
      <c r="BN84" s="132"/>
      <c r="BO84" s="69">
        <f t="shared" si="3"/>
        <v>0</v>
      </c>
      <c r="BP84" s="101"/>
      <c r="BQ84" s="130"/>
      <c r="BR84" s="131"/>
      <c r="BS84" s="131"/>
      <c r="BT84" s="131"/>
      <c r="BU84" s="131"/>
      <c r="BV84" s="131"/>
      <c r="BW84" s="131"/>
      <c r="BX84" s="131"/>
      <c r="BY84" s="131"/>
      <c r="BZ84" s="131"/>
      <c r="CA84" s="131"/>
      <c r="CB84" s="132"/>
      <c r="CC84" s="69">
        <f t="shared" si="4"/>
        <v>0</v>
      </c>
      <c r="CD84" s="101"/>
      <c r="CE84" s="130"/>
      <c r="CF84" s="131"/>
      <c r="CG84" s="131"/>
      <c r="CH84" s="131"/>
      <c r="CI84" s="131"/>
      <c r="CJ84" s="131"/>
      <c r="CK84" s="131"/>
      <c r="CL84" s="131"/>
      <c r="CM84" s="131"/>
      <c r="CN84" s="131"/>
      <c r="CO84" s="131"/>
      <c r="CP84" s="132"/>
      <c r="CQ84" s="71">
        <f t="shared" si="5"/>
        <v>0</v>
      </c>
      <c r="CR84" s="72"/>
      <c r="CS84" s="86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102"/>
      <c r="DE84" s="71">
        <f t="shared" si="6"/>
        <v>0</v>
      </c>
      <c r="DF84" s="73"/>
      <c r="DG84" s="95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4"/>
      <c r="DS84" s="65">
        <f t="shared" si="7"/>
        <v>0</v>
      </c>
      <c r="DT84" s="103"/>
      <c r="DU84" s="104"/>
      <c r="DV84" s="104"/>
      <c r="DW84" s="104"/>
      <c r="DX84" s="97"/>
      <c r="DY84" s="105"/>
      <c r="DZ84" s="106"/>
      <c r="EA84" s="106"/>
      <c r="EB84" s="106"/>
      <c r="EC84" s="106"/>
      <c r="ED84" s="106"/>
      <c r="EE84" s="106"/>
      <c r="EF84" s="106"/>
      <c r="EG84" s="106"/>
      <c r="EH84" s="106"/>
      <c r="EI84" s="106"/>
      <c r="EJ84" s="107"/>
      <c r="EK84" s="108">
        <f t="shared" si="9"/>
        <v>0</v>
      </c>
      <c r="EL84" s="90"/>
      <c r="EM84" s="109"/>
      <c r="EN84" s="91"/>
      <c r="EO84" s="91"/>
      <c r="EP84" s="89"/>
      <c r="EQ84" s="8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108">
        <f t="shared" si="10"/>
        <v>0</v>
      </c>
    </row>
    <row r="85" spans="1:159" s="13" customFormat="1" ht="24.95" customHeight="1" x14ac:dyDescent="0.2">
      <c r="A85" s="126"/>
      <c r="B85" s="127"/>
      <c r="C85" s="128"/>
      <c r="D85" s="128"/>
      <c r="E85" s="87"/>
      <c r="F85" s="89"/>
      <c r="G85" s="55">
        <f>'Parte B. Niveles'!AI84</f>
        <v>0</v>
      </c>
      <c r="H85" s="56">
        <f>'Parte B. Niveles'!AJ84</f>
        <v>0</v>
      </c>
      <c r="I85" s="56">
        <f>'Parte B. Niveles'!AK84</f>
        <v>0</v>
      </c>
      <c r="J85" s="56">
        <f>'Parte B. Niveles'!AL84</f>
        <v>0</v>
      </c>
      <c r="K85" s="56">
        <f>'Parte B. Niveles'!AM84</f>
        <v>0</v>
      </c>
      <c r="L85" s="56">
        <f>'Parte B. Niveles'!AN84</f>
        <v>0</v>
      </c>
      <c r="M85" s="56">
        <f>'Parte B. Niveles'!AO84</f>
        <v>0</v>
      </c>
      <c r="N85" s="56">
        <f>'Parte B. Niveles'!AP84</f>
        <v>0</v>
      </c>
      <c r="O85" s="56">
        <f>'Parte B. Niveles'!AQ84</f>
        <v>0</v>
      </c>
      <c r="P85" s="56">
        <f>'Parte B. Niveles'!AR84</f>
        <v>0</v>
      </c>
      <c r="Q85" s="56">
        <f>'Parte B. Niveles'!AS84</f>
        <v>0</v>
      </c>
      <c r="R85" s="57">
        <f>'Parte B. Niveles'!AT84</f>
        <v>0</v>
      </c>
      <c r="S85" s="58">
        <f t="shared" si="13"/>
        <v>0</v>
      </c>
      <c r="T85" s="90"/>
      <c r="U85" s="91"/>
      <c r="V85" s="92"/>
      <c r="W85" s="91"/>
      <c r="X85" s="92"/>
      <c r="Y85" s="92"/>
      <c r="Z85" s="93"/>
      <c r="AA85" s="129"/>
      <c r="AB85" s="95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7"/>
      <c r="AN85" s="65">
        <f t="shared" si="11"/>
        <v>0</v>
      </c>
      <c r="AO85" s="130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2"/>
      <c r="BA85" s="69">
        <f t="shared" si="2"/>
        <v>0</v>
      </c>
      <c r="BB85" s="101"/>
      <c r="BC85" s="130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2"/>
      <c r="BO85" s="69">
        <f t="shared" si="3"/>
        <v>0</v>
      </c>
      <c r="BP85" s="101"/>
      <c r="BQ85" s="130"/>
      <c r="BR85" s="131"/>
      <c r="BS85" s="131"/>
      <c r="BT85" s="131"/>
      <c r="BU85" s="131"/>
      <c r="BV85" s="131"/>
      <c r="BW85" s="131"/>
      <c r="BX85" s="131"/>
      <c r="BY85" s="131"/>
      <c r="BZ85" s="131"/>
      <c r="CA85" s="131"/>
      <c r="CB85" s="132"/>
      <c r="CC85" s="69">
        <f t="shared" si="4"/>
        <v>0</v>
      </c>
      <c r="CD85" s="101"/>
      <c r="CE85" s="130"/>
      <c r="CF85" s="131"/>
      <c r="CG85" s="131"/>
      <c r="CH85" s="131"/>
      <c r="CI85" s="131"/>
      <c r="CJ85" s="131"/>
      <c r="CK85" s="131"/>
      <c r="CL85" s="131"/>
      <c r="CM85" s="131"/>
      <c r="CN85" s="131"/>
      <c r="CO85" s="131"/>
      <c r="CP85" s="132"/>
      <c r="CQ85" s="71">
        <f t="shared" si="5"/>
        <v>0</v>
      </c>
      <c r="CR85" s="72"/>
      <c r="CS85" s="86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102"/>
      <c r="DE85" s="71">
        <f t="shared" si="6"/>
        <v>0</v>
      </c>
      <c r="DF85" s="73"/>
      <c r="DG85" s="95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4"/>
      <c r="DS85" s="65">
        <f t="shared" si="7"/>
        <v>0</v>
      </c>
      <c r="DT85" s="103"/>
      <c r="DU85" s="104"/>
      <c r="DV85" s="104"/>
      <c r="DW85" s="104"/>
      <c r="DX85" s="97"/>
      <c r="DY85" s="105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7"/>
      <c r="EK85" s="108">
        <f t="shared" si="9"/>
        <v>0</v>
      </c>
      <c r="EL85" s="90"/>
      <c r="EM85" s="109"/>
      <c r="EN85" s="91"/>
      <c r="EO85" s="91"/>
      <c r="EP85" s="89"/>
      <c r="EQ85" s="8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108">
        <f t="shared" si="10"/>
        <v>0</v>
      </c>
    </row>
    <row r="86" spans="1:159" s="13" customFormat="1" ht="24.95" customHeight="1" x14ac:dyDescent="0.2">
      <c r="A86" s="126"/>
      <c r="B86" s="127"/>
      <c r="C86" s="128"/>
      <c r="D86" s="128"/>
      <c r="E86" s="87"/>
      <c r="F86" s="89"/>
      <c r="G86" s="55">
        <f>'Parte B. Niveles'!AI85</f>
        <v>0</v>
      </c>
      <c r="H86" s="56">
        <f>'Parte B. Niveles'!AJ85</f>
        <v>0</v>
      </c>
      <c r="I86" s="56">
        <f>'Parte B. Niveles'!AK85</f>
        <v>0</v>
      </c>
      <c r="J86" s="56">
        <f>'Parte B. Niveles'!AL85</f>
        <v>0</v>
      </c>
      <c r="K86" s="56">
        <f>'Parte B. Niveles'!AM85</f>
        <v>0</v>
      </c>
      <c r="L86" s="56">
        <f>'Parte B. Niveles'!AN85</f>
        <v>0</v>
      </c>
      <c r="M86" s="56">
        <f>'Parte B. Niveles'!AO85</f>
        <v>0</v>
      </c>
      <c r="N86" s="56">
        <f>'Parte B. Niveles'!AP85</f>
        <v>0</v>
      </c>
      <c r="O86" s="56">
        <f>'Parte B. Niveles'!AQ85</f>
        <v>0</v>
      </c>
      <c r="P86" s="56">
        <f>'Parte B. Niveles'!AR85</f>
        <v>0</v>
      </c>
      <c r="Q86" s="56">
        <f>'Parte B. Niveles'!AS85</f>
        <v>0</v>
      </c>
      <c r="R86" s="57">
        <f>'Parte B. Niveles'!AT85</f>
        <v>0</v>
      </c>
      <c r="S86" s="58">
        <f t="shared" si="13"/>
        <v>0</v>
      </c>
      <c r="T86" s="90"/>
      <c r="U86" s="91"/>
      <c r="V86" s="92"/>
      <c r="W86" s="91"/>
      <c r="X86" s="92"/>
      <c r="Y86" s="92"/>
      <c r="Z86" s="93"/>
      <c r="AA86" s="129"/>
      <c r="AB86" s="95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7"/>
      <c r="AN86" s="65">
        <f t="shared" si="11"/>
        <v>0</v>
      </c>
      <c r="AO86" s="130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2"/>
      <c r="BA86" s="69">
        <f t="shared" si="2"/>
        <v>0</v>
      </c>
      <c r="BB86" s="101"/>
      <c r="BC86" s="130"/>
      <c r="BD86" s="131"/>
      <c r="BE86" s="131"/>
      <c r="BF86" s="131"/>
      <c r="BG86" s="131"/>
      <c r="BH86" s="131"/>
      <c r="BI86" s="131"/>
      <c r="BJ86" s="131"/>
      <c r="BK86" s="131"/>
      <c r="BL86" s="131"/>
      <c r="BM86" s="131"/>
      <c r="BN86" s="132"/>
      <c r="BO86" s="69">
        <f t="shared" si="3"/>
        <v>0</v>
      </c>
      <c r="BP86" s="101"/>
      <c r="BQ86" s="130"/>
      <c r="BR86" s="131"/>
      <c r="BS86" s="131"/>
      <c r="BT86" s="131"/>
      <c r="BU86" s="131"/>
      <c r="BV86" s="131"/>
      <c r="BW86" s="131"/>
      <c r="BX86" s="131"/>
      <c r="BY86" s="131"/>
      <c r="BZ86" s="131"/>
      <c r="CA86" s="131"/>
      <c r="CB86" s="132"/>
      <c r="CC86" s="69">
        <f t="shared" si="4"/>
        <v>0</v>
      </c>
      <c r="CD86" s="101"/>
      <c r="CE86" s="130"/>
      <c r="CF86" s="131"/>
      <c r="CG86" s="131"/>
      <c r="CH86" s="131"/>
      <c r="CI86" s="131"/>
      <c r="CJ86" s="131"/>
      <c r="CK86" s="131"/>
      <c r="CL86" s="131"/>
      <c r="CM86" s="131"/>
      <c r="CN86" s="131"/>
      <c r="CO86" s="131"/>
      <c r="CP86" s="132"/>
      <c r="CQ86" s="71">
        <f t="shared" si="5"/>
        <v>0</v>
      </c>
      <c r="CR86" s="72"/>
      <c r="CS86" s="86"/>
      <c r="CT86" s="87"/>
      <c r="CU86" s="87"/>
      <c r="CV86" s="87"/>
      <c r="CW86" s="87"/>
      <c r="CX86" s="87"/>
      <c r="CY86" s="87"/>
      <c r="CZ86" s="87"/>
      <c r="DA86" s="87"/>
      <c r="DB86" s="87"/>
      <c r="DC86" s="87"/>
      <c r="DD86" s="102"/>
      <c r="DE86" s="71">
        <f t="shared" si="6"/>
        <v>0</v>
      </c>
      <c r="DF86" s="73"/>
      <c r="DG86" s="95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4"/>
      <c r="DS86" s="65">
        <f t="shared" si="7"/>
        <v>0</v>
      </c>
      <c r="DT86" s="103"/>
      <c r="DU86" s="104"/>
      <c r="DV86" s="104"/>
      <c r="DW86" s="104"/>
      <c r="DX86" s="97"/>
      <c r="DY86" s="105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7"/>
      <c r="EK86" s="108">
        <f t="shared" si="9"/>
        <v>0</v>
      </c>
      <c r="EL86" s="90"/>
      <c r="EM86" s="109"/>
      <c r="EN86" s="91"/>
      <c r="EO86" s="91"/>
      <c r="EP86" s="89"/>
      <c r="EQ86" s="8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108">
        <f t="shared" si="10"/>
        <v>0</v>
      </c>
    </row>
    <row r="87" spans="1:159" s="13" customFormat="1" ht="24.95" customHeight="1" x14ac:dyDescent="0.2">
      <c r="A87" s="126"/>
      <c r="B87" s="127"/>
      <c r="C87" s="128"/>
      <c r="D87" s="128"/>
      <c r="E87" s="87"/>
      <c r="F87" s="89"/>
      <c r="G87" s="55">
        <f>'Parte B. Niveles'!AI86</f>
        <v>0</v>
      </c>
      <c r="H87" s="56">
        <f>'Parte B. Niveles'!AJ86</f>
        <v>0</v>
      </c>
      <c r="I87" s="56">
        <f>'Parte B. Niveles'!AK86</f>
        <v>0</v>
      </c>
      <c r="J87" s="56">
        <f>'Parte B. Niveles'!AL86</f>
        <v>0</v>
      </c>
      <c r="K87" s="56">
        <f>'Parte B. Niveles'!AM86</f>
        <v>0</v>
      </c>
      <c r="L87" s="56">
        <f>'Parte B. Niveles'!AN86</f>
        <v>0</v>
      </c>
      <c r="M87" s="56">
        <f>'Parte B. Niveles'!AO86</f>
        <v>0</v>
      </c>
      <c r="N87" s="56">
        <f>'Parte B. Niveles'!AP86</f>
        <v>0</v>
      </c>
      <c r="O87" s="56">
        <f>'Parte B. Niveles'!AQ86</f>
        <v>0</v>
      </c>
      <c r="P87" s="56">
        <f>'Parte B. Niveles'!AR86</f>
        <v>0</v>
      </c>
      <c r="Q87" s="56">
        <f>'Parte B. Niveles'!AS86</f>
        <v>0</v>
      </c>
      <c r="R87" s="57">
        <f>'Parte B. Niveles'!AT86</f>
        <v>0</v>
      </c>
      <c r="S87" s="58">
        <f t="shared" si="13"/>
        <v>0</v>
      </c>
      <c r="T87" s="90"/>
      <c r="U87" s="91"/>
      <c r="V87" s="92"/>
      <c r="W87" s="91"/>
      <c r="X87" s="92"/>
      <c r="Y87" s="92"/>
      <c r="Z87" s="93"/>
      <c r="AA87" s="129"/>
      <c r="AB87" s="95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7"/>
      <c r="AN87" s="65">
        <f t="shared" si="11"/>
        <v>0</v>
      </c>
      <c r="AO87" s="130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2"/>
      <c r="BA87" s="69">
        <f t="shared" si="2"/>
        <v>0</v>
      </c>
      <c r="BB87" s="101"/>
      <c r="BC87" s="130"/>
      <c r="BD87" s="131"/>
      <c r="BE87" s="131"/>
      <c r="BF87" s="131"/>
      <c r="BG87" s="131"/>
      <c r="BH87" s="131"/>
      <c r="BI87" s="131"/>
      <c r="BJ87" s="131"/>
      <c r="BK87" s="131"/>
      <c r="BL87" s="131"/>
      <c r="BM87" s="131"/>
      <c r="BN87" s="132"/>
      <c r="BO87" s="69">
        <f t="shared" si="3"/>
        <v>0</v>
      </c>
      <c r="BP87" s="101"/>
      <c r="BQ87" s="130"/>
      <c r="BR87" s="131"/>
      <c r="BS87" s="131"/>
      <c r="BT87" s="131"/>
      <c r="BU87" s="131"/>
      <c r="BV87" s="131"/>
      <c r="BW87" s="131"/>
      <c r="BX87" s="131"/>
      <c r="BY87" s="131"/>
      <c r="BZ87" s="131"/>
      <c r="CA87" s="131"/>
      <c r="CB87" s="132"/>
      <c r="CC87" s="69">
        <f t="shared" si="4"/>
        <v>0</v>
      </c>
      <c r="CD87" s="101"/>
      <c r="CE87" s="130"/>
      <c r="CF87" s="131"/>
      <c r="CG87" s="131"/>
      <c r="CH87" s="131"/>
      <c r="CI87" s="131"/>
      <c r="CJ87" s="131"/>
      <c r="CK87" s="131"/>
      <c r="CL87" s="131"/>
      <c r="CM87" s="131"/>
      <c r="CN87" s="131"/>
      <c r="CO87" s="131"/>
      <c r="CP87" s="132"/>
      <c r="CQ87" s="71">
        <f t="shared" si="5"/>
        <v>0</v>
      </c>
      <c r="CR87" s="72"/>
      <c r="CS87" s="86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102"/>
      <c r="DE87" s="71">
        <f t="shared" si="6"/>
        <v>0</v>
      </c>
      <c r="DF87" s="73"/>
      <c r="DG87" s="95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4"/>
      <c r="DS87" s="65">
        <f t="shared" si="7"/>
        <v>0</v>
      </c>
      <c r="DT87" s="103"/>
      <c r="DU87" s="104"/>
      <c r="DV87" s="104"/>
      <c r="DW87" s="104"/>
      <c r="DX87" s="97"/>
      <c r="DY87" s="105"/>
      <c r="DZ87" s="106"/>
      <c r="EA87" s="106"/>
      <c r="EB87" s="106"/>
      <c r="EC87" s="106"/>
      <c r="ED87" s="106"/>
      <c r="EE87" s="106"/>
      <c r="EF87" s="106"/>
      <c r="EG87" s="106"/>
      <c r="EH87" s="106"/>
      <c r="EI87" s="106"/>
      <c r="EJ87" s="107"/>
      <c r="EK87" s="108">
        <f t="shared" si="9"/>
        <v>0</v>
      </c>
      <c r="EL87" s="90"/>
      <c r="EM87" s="109"/>
      <c r="EN87" s="91"/>
      <c r="EO87" s="91"/>
      <c r="EP87" s="89"/>
      <c r="EQ87" s="8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5"/>
      <c r="FC87" s="108">
        <f t="shared" si="10"/>
        <v>0</v>
      </c>
    </row>
    <row r="88" spans="1:159" s="13" customFormat="1" ht="24.95" customHeight="1" x14ac:dyDescent="0.2">
      <c r="A88" s="126"/>
      <c r="B88" s="127"/>
      <c r="C88" s="128"/>
      <c r="D88" s="128"/>
      <c r="E88" s="87"/>
      <c r="F88" s="89"/>
      <c r="G88" s="55">
        <f>'Parte B. Niveles'!AI87</f>
        <v>0</v>
      </c>
      <c r="H88" s="56">
        <f>'Parte B. Niveles'!AJ87</f>
        <v>0</v>
      </c>
      <c r="I88" s="56">
        <f>'Parte B. Niveles'!AK87</f>
        <v>0</v>
      </c>
      <c r="J88" s="56">
        <f>'Parte B. Niveles'!AL87</f>
        <v>0</v>
      </c>
      <c r="K88" s="56">
        <f>'Parte B. Niveles'!AM87</f>
        <v>0</v>
      </c>
      <c r="L88" s="56">
        <f>'Parte B. Niveles'!AN87</f>
        <v>0</v>
      </c>
      <c r="M88" s="56">
        <f>'Parte B. Niveles'!AO87</f>
        <v>0</v>
      </c>
      <c r="N88" s="56">
        <f>'Parte B. Niveles'!AP87</f>
        <v>0</v>
      </c>
      <c r="O88" s="56">
        <f>'Parte B. Niveles'!AQ87</f>
        <v>0</v>
      </c>
      <c r="P88" s="56">
        <f>'Parte B. Niveles'!AR87</f>
        <v>0</v>
      </c>
      <c r="Q88" s="56">
        <f>'Parte B. Niveles'!AS87</f>
        <v>0</v>
      </c>
      <c r="R88" s="57">
        <f>'Parte B. Niveles'!AT87</f>
        <v>0</v>
      </c>
      <c r="S88" s="58">
        <f t="shared" si="13"/>
        <v>0</v>
      </c>
      <c r="T88" s="90"/>
      <c r="U88" s="91"/>
      <c r="V88" s="92"/>
      <c r="W88" s="91"/>
      <c r="X88" s="92"/>
      <c r="Y88" s="92"/>
      <c r="Z88" s="93"/>
      <c r="AA88" s="129"/>
      <c r="AB88" s="95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7"/>
      <c r="AN88" s="65">
        <f t="shared" si="11"/>
        <v>0</v>
      </c>
      <c r="AO88" s="130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2"/>
      <c r="BA88" s="69">
        <f t="shared" si="2"/>
        <v>0</v>
      </c>
      <c r="BB88" s="101"/>
      <c r="BC88" s="130"/>
      <c r="BD88" s="131"/>
      <c r="BE88" s="131"/>
      <c r="BF88" s="131"/>
      <c r="BG88" s="131"/>
      <c r="BH88" s="131"/>
      <c r="BI88" s="131"/>
      <c r="BJ88" s="131"/>
      <c r="BK88" s="131"/>
      <c r="BL88" s="131"/>
      <c r="BM88" s="131"/>
      <c r="BN88" s="132"/>
      <c r="BO88" s="69">
        <f t="shared" si="3"/>
        <v>0</v>
      </c>
      <c r="BP88" s="101"/>
      <c r="BQ88" s="130"/>
      <c r="BR88" s="131"/>
      <c r="BS88" s="131"/>
      <c r="BT88" s="131"/>
      <c r="BU88" s="131"/>
      <c r="BV88" s="131"/>
      <c r="BW88" s="131"/>
      <c r="BX88" s="131"/>
      <c r="BY88" s="131"/>
      <c r="BZ88" s="131"/>
      <c r="CA88" s="131"/>
      <c r="CB88" s="132"/>
      <c r="CC88" s="69">
        <f t="shared" si="4"/>
        <v>0</v>
      </c>
      <c r="CD88" s="101"/>
      <c r="CE88" s="130"/>
      <c r="CF88" s="131"/>
      <c r="CG88" s="131"/>
      <c r="CH88" s="131"/>
      <c r="CI88" s="131"/>
      <c r="CJ88" s="131"/>
      <c r="CK88" s="131"/>
      <c r="CL88" s="131"/>
      <c r="CM88" s="131"/>
      <c r="CN88" s="131"/>
      <c r="CO88" s="131"/>
      <c r="CP88" s="132"/>
      <c r="CQ88" s="71">
        <f t="shared" si="5"/>
        <v>0</v>
      </c>
      <c r="CR88" s="72"/>
      <c r="CS88" s="86"/>
      <c r="CT88" s="87"/>
      <c r="CU88" s="87"/>
      <c r="CV88" s="87"/>
      <c r="CW88" s="87"/>
      <c r="CX88" s="87"/>
      <c r="CY88" s="87"/>
      <c r="CZ88" s="87"/>
      <c r="DA88" s="87"/>
      <c r="DB88" s="87"/>
      <c r="DC88" s="87"/>
      <c r="DD88" s="102"/>
      <c r="DE88" s="71">
        <f t="shared" si="6"/>
        <v>0</v>
      </c>
      <c r="DF88" s="73"/>
      <c r="DG88" s="95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4"/>
      <c r="DS88" s="65">
        <f t="shared" si="7"/>
        <v>0</v>
      </c>
      <c r="DT88" s="103"/>
      <c r="DU88" s="104"/>
      <c r="DV88" s="104"/>
      <c r="DW88" s="104"/>
      <c r="DX88" s="97"/>
      <c r="DY88" s="105"/>
      <c r="DZ88" s="106"/>
      <c r="EA88" s="106"/>
      <c r="EB88" s="106"/>
      <c r="EC88" s="106"/>
      <c r="ED88" s="106"/>
      <c r="EE88" s="106"/>
      <c r="EF88" s="106"/>
      <c r="EG88" s="106"/>
      <c r="EH88" s="106"/>
      <c r="EI88" s="106"/>
      <c r="EJ88" s="107"/>
      <c r="EK88" s="108">
        <f t="shared" si="9"/>
        <v>0</v>
      </c>
      <c r="EL88" s="90"/>
      <c r="EM88" s="109"/>
      <c r="EN88" s="91"/>
      <c r="EO88" s="91"/>
      <c r="EP88" s="89"/>
      <c r="EQ88" s="85"/>
      <c r="ER88" s="75"/>
      <c r="ES88" s="75"/>
      <c r="ET88" s="75"/>
      <c r="EU88" s="75"/>
      <c r="EV88" s="75"/>
      <c r="EW88" s="75"/>
      <c r="EX88" s="75"/>
      <c r="EY88" s="75"/>
      <c r="EZ88" s="75"/>
      <c r="FA88" s="75"/>
      <c r="FB88" s="75"/>
      <c r="FC88" s="108">
        <f t="shared" si="10"/>
        <v>0</v>
      </c>
    </row>
    <row r="89" spans="1:159" s="13" customFormat="1" ht="24.95" customHeight="1" x14ac:dyDescent="0.2">
      <c r="A89" s="126"/>
      <c r="B89" s="127"/>
      <c r="C89" s="128"/>
      <c r="D89" s="128"/>
      <c r="E89" s="87"/>
      <c r="F89" s="89"/>
      <c r="G89" s="55">
        <f>'Parte B. Niveles'!AI88</f>
        <v>0</v>
      </c>
      <c r="H89" s="56">
        <f>'Parte B. Niveles'!AJ88</f>
        <v>0</v>
      </c>
      <c r="I89" s="56">
        <f>'Parte B. Niveles'!AK88</f>
        <v>0</v>
      </c>
      <c r="J89" s="56">
        <f>'Parte B. Niveles'!AL88</f>
        <v>0</v>
      </c>
      <c r="K89" s="56">
        <f>'Parte B. Niveles'!AM88</f>
        <v>0</v>
      </c>
      <c r="L89" s="56">
        <f>'Parte B. Niveles'!AN88</f>
        <v>0</v>
      </c>
      <c r="M89" s="56">
        <f>'Parte B. Niveles'!AO88</f>
        <v>0</v>
      </c>
      <c r="N89" s="56">
        <f>'Parte B. Niveles'!AP88</f>
        <v>0</v>
      </c>
      <c r="O89" s="56">
        <f>'Parte B. Niveles'!AQ88</f>
        <v>0</v>
      </c>
      <c r="P89" s="56">
        <f>'Parte B. Niveles'!AR88</f>
        <v>0</v>
      </c>
      <c r="Q89" s="56">
        <f>'Parte B. Niveles'!AS88</f>
        <v>0</v>
      </c>
      <c r="R89" s="57">
        <f>'Parte B. Niveles'!AT88</f>
        <v>0</v>
      </c>
      <c r="S89" s="58">
        <f t="shared" si="13"/>
        <v>0</v>
      </c>
      <c r="T89" s="90"/>
      <c r="U89" s="91"/>
      <c r="V89" s="92"/>
      <c r="W89" s="91"/>
      <c r="X89" s="92"/>
      <c r="Y89" s="92"/>
      <c r="Z89" s="93"/>
      <c r="AA89" s="129"/>
      <c r="AB89" s="95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7"/>
      <c r="AN89" s="65">
        <f t="shared" si="11"/>
        <v>0</v>
      </c>
      <c r="AO89" s="130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2"/>
      <c r="BA89" s="69">
        <f t="shared" si="2"/>
        <v>0</v>
      </c>
      <c r="BB89" s="101"/>
      <c r="BC89" s="130"/>
      <c r="BD89" s="131"/>
      <c r="BE89" s="131"/>
      <c r="BF89" s="131"/>
      <c r="BG89" s="131"/>
      <c r="BH89" s="131"/>
      <c r="BI89" s="131"/>
      <c r="BJ89" s="131"/>
      <c r="BK89" s="131"/>
      <c r="BL89" s="131"/>
      <c r="BM89" s="131"/>
      <c r="BN89" s="132"/>
      <c r="BO89" s="69">
        <f t="shared" si="3"/>
        <v>0</v>
      </c>
      <c r="BP89" s="101"/>
      <c r="BQ89" s="130"/>
      <c r="BR89" s="131"/>
      <c r="BS89" s="131"/>
      <c r="BT89" s="131"/>
      <c r="BU89" s="131"/>
      <c r="BV89" s="131"/>
      <c r="BW89" s="131"/>
      <c r="BX89" s="131"/>
      <c r="BY89" s="131"/>
      <c r="BZ89" s="131"/>
      <c r="CA89" s="131"/>
      <c r="CB89" s="132"/>
      <c r="CC89" s="69">
        <f t="shared" si="4"/>
        <v>0</v>
      </c>
      <c r="CD89" s="101"/>
      <c r="CE89" s="130"/>
      <c r="CF89" s="131"/>
      <c r="CG89" s="131"/>
      <c r="CH89" s="131"/>
      <c r="CI89" s="131"/>
      <c r="CJ89" s="131"/>
      <c r="CK89" s="131"/>
      <c r="CL89" s="131"/>
      <c r="CM89" s="131"/>
      <c r="CN89" s="131"/>
      <c r="CO89" s="131"/>
      <c r="CP89" s="132"/>
      <c r="CQ89" s="71">
        <f t="shared" si="5"/>
        <v>0</v>
      </c>
      <c r="CR89" s="72"/>
      <c r="CS89" s="86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102"/>
      <c r="DE89" s="71">
        <f t="shared" si="6"/>
        <v>0</v>
      </c>
      <c r="DF89" s="73"/>
      <c r="DG89" s="95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4"/>
      <c r="DS89" s="65">
        <f t="shared" si="7"/>
        <v>0</v>
      </c>
      <c r="DT89" s="103"/>
      <c r="DU89" s="104"/>
      <c r="DV89" s="104"/>
      <c r="DW89" s="104"/>
      <c r="DX89" s="97"/>
      <c r="DY89" s="105"/>
      <c r="DZ89" s="106"/>
      <c r="EA89" s="106"/>
      <c r="EB89" s="106"/>
      <c r="EC89" s="106"/>
      <c r="ED89" s="106"/>
      <c r="EE89" s="106"/>
      <c r="EF89" s="106"/>
      <c r="EG89" s="106"/>
      <c r="EH89" s="106"/>
      <c r="EI89" s="106"/>
      <c r="EJ89" s="107"/>
      <c r="EK89" s="108">
        <f t="shared" si="9"/>
        <v>0</v>
      </c>
      <c r="EL89" s="90"/>
      <c r="EM89" s="109"/>
      <c r="EN89" s="91"/>
      <c r="EO89" s="91"/>
      <c r="EP89" s="89"/>
      <c r="EQ89" s="85"/>
      <c r="ER89" s="75"/>
      <c r="ES89" s="75"/>
      <c r="ET89" s="75"/>
      <c r="EU89" s="75"/>
      <c r="EV89" s="75"/>
      <c r="EW89" s="75"/>
      <c r="EX89" s="75"/>
      <c r="EY89" s="75"/>
      <c r="EZ89" s="75"/>
      <c r="FA89" s="75"/>
      <c r="FB89" s="75"/>
      <c r="FC89" s="108">
        <f t="shared" si="10"/>
        <v>0</v>
      </c>
    </row>
    <row r="90" spans="1:159" s="13" customFormat="1" ht="24.95" customHeight="1" x14ac:dyDescent="0.2">
      <c r="A90" s="126"/>
      <c r="B90" s="127"/>
      <c r="C90" s="128"/>
      <c r="D90" s="128"/>
      <c r="E90" s="87"/>
      <c r="F90" s="89"/>
      <c r="G90" s="55">
        <f>'Parte B. Niveles'!AI89</f>
        <v>0</v>
      </c>
      <c r="H90" s="56">
        <f>'Parte B. Niveles'!AJ89</f>
        <v>0</v>
      </c>
      <c r="I90" s="56">
        <f>'Parte B. Niveles'!AK89</f>
        <v>0</v>
      </c>
      <c r="J90" s="56">
        <f>'Parte B. Niveles'!AL89</f>
        <v>0</v>
      </c>
      <c r="K90" s="56">
        <f>'Parte B. Niveles'!AM89</f>
        <v>0</v>
      </c>
      <c r="L90" s="56">
        <f>'Parte B. Niveles'!AN89</f>
        <v>0</v>
      </c>
      <c r="M90" s="56">
        <f>'Parte B. Niveles'!AO89</f>
        <v>0</v>
      </c>
      <c r="N90" s="56">
        <f>'Parte B. Niveles'!AP89</f>
        <v>0</v>
      </c>
      <c r="O90" s="56">
        <f>'Parte B. Niveles'!AQ89</f>
        <v>0</v>
      </c>
      <c r="P90" s="56">
        <f>'Parte B. Niveles'!AR89</f>
        <v>0</v>
      </c>
      <c r="Q90" s="56">
        <f>'Parte B. Niveles'!AS89</f>
        <v>0</v>
      </c>
      <c r="R90" s="57">
        <f>'Parte B. Niveles'!AT89</f>
        <v>0</v>
      </c>
      <c r="S90" s="58">
        <f t="shared" si="13"/>
        <v>0</v>
      </c>
      <c r="T90" s="90"/>
      <c r="U90" s="91"/>
      <c r="V90" s="92"/>
      <c r="W90" s="91"/>
      <c r="X90" s="92"/>
      <c r="Y90" s="92"/>
      <c r="Z90" s="93"/>
      <c r="AA90" s="129"/>
      <c r="AB90" s="95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7"/>
      <c r="AN90" s="65">
        <f t="shared" si="11"/>
        <v>0</v>
      </c>
      <c r="AO90" s="130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2"/>
      <c r="BA90" s="69">
        <f t="shared" si="2"/>
        <v>0</v>
      </c>
      <c r="BB90" s="101"/>
      <c r="BC90" s="130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2"/>
      <c r="BO90" s="69">
        <f t="shared" si="3"/>
        <v>0</v>
      </c>
      <c r="BP90" s="101"/>
      <c r="BQ90" s="130"/>
      <c r="BR90" s="131"/>
      <c r="BS90" s="131"/>
      <c r="BT90" s="131"/>
      <c r="BU90" s="131"/>
      <c r="BV90" s="131"/>
      <c r="BW90" s="131"/>
      <c r="BX90" s="131"/>
      <c r="BY90" s="131"/>
      <c r="BZ90" s="131"/>
      <c r="CA90" s="131"/>
      <c r="CB90" s="132"/>
      <c r="CC90" s="69">
        <f t="shared" si="4"/>
        <v>0</v>
      </c>
      <c r="CD90" s="101"/>
      <c r="CE90" s="130"/>
      <c r="CF90" s="131"/>
      <c r="CG90" s="131"/>
      <c r="CH90" s="131"/>
      <c r="CI90" s="131"/>
      <c r="CJ90" s="131"/>
      <c r="CK90" s="131"/>
      <c r="CL90" s="131"/>
      <c r="CM90" s="131"/>
      <c r="CN90" s="131"/>
      <c r="CO90" s="131"/>
      <c r="CP90" s="132"/>
      <c r="CQ90" s="71">
        <f t="shared" si="5"/>
        <v>0</v>
      </c>
      <c r="CR90" s="72"/>
      <c r="CS90" s="86"/>
      <c r="CT90" s="87"/>
      <c r="CU90" s="87"/>
      <c r="CV90" s="87"/>
      <c r="CW90" s="87"/>
      <c r="CX90" s="87"/>
      <c r="CY90" s="87"/>
      <c r="CZ90" s="87"/>
      <c r="DA90" s="87"/>
      <c r="DB90" s="87"/>
      <c r="DC90" s="87"/>
      <c r="DD90" s="102"/>
      <c r="DE90" s="71">
        <f t="shared" si="6"/>
        <v>0</v>
      </c>
      <c r="DF90" s="73"/>
      <c r="DG90" s="95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4"/>
      <c r="DS90" s="65">
        <f t="shared" si="7"/>
        <v>0</v>
      </c>
      <c r="DT90" s="103"/>
      <c r="DU90" s="104"/>
      <c r="DV90" s="104"/>
      <c r="DW90" s="104"/>
      <c r="DX90" s="97"/>
      <c r="DY90" s="105"/>
      <c r="DZ90" s="106"/>
      <c r="EA90" s="106"/>
      <c r="EB90" s="106"/>
      <c r="EC90" s="106"/>
      <c r="ED90" s="106"/>
      <c r="EE90" s="106"/>
      <c r="EF90" s="106"/>
      <c r="EG90" s="106"/>
      <c r="EH90" s="106"/>
      <c r="EI90" s="106"/>
      <c r="EJ90" s="107"/>
      <c r="EK90" s="108">
        <f t="shared" si="9"/>
        <v>0</v>
      </c>
      <c r="EL90" s="90"/>
      <c r="EM90" s="109"/>
      <c r="EN90" s="91"/>
      <c r="EO90" s="91"/>
      <c r="EP90" s="89"/>
      <c r="EQ90" s="85"/>
      <c r="ER90" s="75"/>
      <c r="ES90" s="75"/>
      <c r="ET90" s="75"/>
      <c r="EU90" s="75"/>
      <c r="EV90" s="75"/>
      <c r="EW90" s="75"/>
      <c r="EX90" s="75"/>
      <c r="EY90" s="75"/>
      <c r="EZ90" s="75"/>
      <c r="FA90" s="75"/>
      <c r="FB90" s="75"/>
      <c r="FC90" s="108">
        <f t="shared" si="10"/>
        <v>0</v>
      </c>
    </row>
    <row r="91" spans="1:159" s="13" customFormat="1" ht="24.95" customHeight="1" x14ac:dyDescent="0.2">
      <c r="A91" s="126"/>
      <c r="B91" s="127"/>
      <c r="C91" s="128"/>
      <c r="D91" s="128"/>
      <c r="E91" s="87"/>
      <c r="F91" s="89"/>
      <c r="G91" s="55">
        <f>'Parte B. Niveles'!AI90</f>
        <v>0</v>
      </c>
      <c r="H91" s="56">
        <f>'Parte B. Niveles'!AJ90</f>
        <v>0</v>
      </c>
      <c r="I91" s="56">
        <f>'Parte B. Niveles'!AK90</f>
        <v>0</v>
      </c>
      <c r="J91" s="56">
        <f>'Parte B. Niveles'!AL90</f>
        <v>0</v>
      </c>
      <c r="K91" s="56">
        <f>'Parte B. Niveles'!AM90</f>
        <v>0</v>
      </c>
      <c r="L91" s="56">
        <f>'Parte B. Niveles'!AN90</f>
        <v>0</v>
      </c>
      <c r="M91" s="56">
        <f>'Parte B. Niveles'!AO90</f>
        <v>0</v>
      </c>
      <c r="N91" s="56">
        <f>'Parte B. Niveles'!AP90</f>
        <v>0</v>
      </c>
      <c r="O91" s="56">
        <f>'Parte B. Niveles'!AQ90</f>
        <v>0</v>
      </c>
      <c r="P91" s="56">
        <f>'Parte B. Niveles'!AR90</f>
        <v>0</v>
      </c>
      <c r="Q91" s="56">
        <f>'Parte B. Niveles'!AS90</f>
        <v>0</v>
      </c>
      <c r="R91" s="57">
        <f>'Parte B. Niveles'!AT90</f>
        <v>0</v>
      </c>
      <c r="S91" s="58">
        <f t="shared" si="13"/>
        <v>0</v>
      </c>
      <c r="T91" s="90"/>
      <c r="U91" s="91"/>
      <c r="V91" s="92"/>
      <c r="W91" s="91"/>
      <c r="X91" s="92"/>
      <c r="Y91" s="92"/>
      <c r="Z91" s="93"/>
      <c r="AA91" s="129"/>
      <c r="AB91" s="95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7"/>
      <c r="AN91" s="65">
        <f t="shared" si="11"/>
        <v>0</v>
      </c>
      <c r="AO91" s="130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2"/>
      <c r="BA91" s="69">
        <f t="shared" si="2"/>
        <v>0</v>
      </c>
      <c r="BB91" s="101"/>
      <c r="BC91" s="130"/>
      <c r="BD91" s="131"/>
      <c r="BE91" s="131"/>
      <c r="BF91" s="131"/>
      <c r="BG91" s="131"/>
      <c r="BH91" s="131"/>
      <c r="BI91" s="131"/>
      <c r="BJ91" s="131"/>
      <c r="BK91" s="131"/>
      <c r="BL91" s="131"/>
      <c r="BM91" s="131"/>
      <c r="BN91" s="132"/>
      <c r="BO91" s="69">
        <f t="shared" si="3"/>
        <v>0</v>
      </c>
      <c r="BP91" s="101"/>
      <c r="BQ91" s="130"/>
      <c r="BR91" s="131"/>
      <c r="BS91" s="131"/>
      <c r="BT91" s="131"/>
      <c r="BU91" s="131"/>
      <c r="BV91" s="131"/>
      <c r="BW91" s="131"/>
      <c r="BX91" s="131"/>
      <c r="BY91" s="131"/>
      <c r="BZ91" s="131"/>
      <c r="CA91" s="131"/>
      <c r="CB91" s="132"/>
      <c r="CC91" s="69">
        <f t="shared" si="4"/>
        <v>0</v>
      </c>
      <c r="CD91" s="101"/>
      <c r="CE91" s="130"/>
      <c r="CF91" s="131"/>
      <c r="CG91" s="131"/>
      <c r="CH91" s="131"/>
      <c r="CI91" s="131"/>
      <c r="CJ91" s="131"/>
      <c r="CK91" s="131"/>
      <c r="CL91" s="131"/>
      <c r="CM91" s="131"/>
      <c r="CN91" s="131"/>
      <c r="CO91" s="131"/>
      <c r="CP91" s="132"/>
      <c r="CQ91" s="71">
        <f t="shared" si="5"/>
        <v>0</v>
      </c>
      <c r="CR91" s="72"/>
      <c r="CS91" s="86"/>
      <c r="CT91" s="87"/>
      <c r="CU91" s="87"/>
      <c r="CV91" s="87"/>
      <c r="CW91" s="87"/>
      <c r="CX91" s="87"/>
      <c r="CY91" s="87"/>
      <c r="CZ91" s="87"/>
      <c r="DA91" s="87"/>
      <c r="DB91" s="87"/>
      <c r="DC91" s="87"/>
      <c r="DD91" s="102"/>
      <c r="DE91" s="71">
        <f t="shared" si="6"/>
        <v>0</v>
      </c>
      <c r="DF91" s="73"/>
      <c r="DG91" s="95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4"/>
      <c r="DS91" s="65">
        <f t="shared" si="7"/>
        <v>0</v>
      </c>
      <c r="DT91" s="103"/>
      <c r="DU91" s="104"/>
      <c r="DV91" s="104"/>
      <c r="DW91" s="104"/>
      <c r="DX91" s="97"/>
      <c r="DY91" s="105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7"/>
      <c r="EK91" s="108">
        <f t="shared" si="9"/>
        <v>0</v>
      </c>
      <c r="EL91" s="90"/>
      <c r="EM91" s="109"/>
      <c r="EN91" s="91"/>
      <c r="EO91" s="91"/>
      <c r="EP91" s="89"/>
      <c r="EQ91" s="8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108">
        <f t="shared" si="10"/>
        <v>0</v>
      </c>
    </row>
    <row r="92" spans="1:159" s="13" customFormat="1" ht="24.95" customHeight="1" x14ac:dyDescent="0.2">
      <c r="A92" s="126"/>
      <c r="B92" s="127"/>
      <c r="C92" s="128"/>
      <c r="D92" s="128"/>
      <c r="E92" s="87"/>
      <c r="F92" s="89"/>
      <c r="G92" s="55">
        <f>'Parte B. Niveles'!AI91</f>
        <v>0</v>
      </c>
      <c r="H92" s="56">
        <f>'Parte B. Niveles'!AJ91</f>
        <v>0</v>
      </c>
      <c r="I92" s="56">
        <f>'Parte B. Niveles'!AK91</f>
        <v>0</v>
      </c>
      <c r="J92" s="56">
        <f>'Parte B. Niveles'!AL91</f>
        <v>0</v>
      </c>
      <c r="K92" s="56">
        <f>'Parte B. Niveles'!AM91</f>
        <v>0</v>
      </c>
      <c r="L92" s="56">
        <f>'Parte B. Niveles'!AN91</f>
        <v>0</v>
      </c>
      <c r="M92" s="56">
        <f>'Parte B. Niveles'!AO91</f>
        <v>0</v>
      </c>
      <c r="N92" s="56">
        <f>'Parte B. Niveles'!AP91</f>
        <v>0</v>
      </c>
      <c r="O92" s="56">
        <f>'Parte B. Niveles'!AQ91</f>
        <v>0</v>
      </c>
      <c r="P92" s="56">
        <f>'Parte B. Niveles'!AR91</f>
        <v>0</v>
      </c>
      <c r="Q92" s="56">
        <f>'Parte B. Niveles'!AS91</f>
        <v>0</v>
      </c>
      <c r="R92" s="57">
        <f>'Parte B. Niveles'!AT91</f>
        <v>0</v>
      </c>
      <c r="S92" s="58">
        <f t="shared" si="13"/>
        <v>0</v>
      </c>
      <c r="T92" s="90"/>
      <c r="U92" s="91"/>
      <c r="V92" s="92"/>
      <c r="W92" s="91"/>
      <c r="X92" s="92"/>
      <c r="Y92" s="92"/>
      <c r="Z92" s="93"/>
      <c r="AA92" s="129"/>
      <c r="AB92" s="95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7"/>
      <c r="AN92" s="65">
        <f t="shared" si="11"/>
        <v>0</v>
      </c>
      <c r="AO92" s="130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2"/>
      <c r="BA92" s="69">
        <f t="shared" si="2"/>
        <v>0</v>
      </c>
      <c r="BB92" s="101"/>
      <c r="BC92" s="130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2"/>
      <c r="BO92" s="69">
        <f t="shared" si="3"/>
        <v>0</v>
      </c>
      <c r="BP92" s="101"/>
      <c r="BQ92" s="130"/>
      <c r="BR92" s="131"/>
      <c r="BS92" s="131"/>
      <c r="BT92" s="131"/>
      <c r="BU92" s="131"/>
      <c r="BV92" s="131"/>
      <c r="BW92" s="131"/>
      <c r="BX92" s="131"/>
      <c r="BY92" s="131"/>
      <c r="BZ92" s="131"/>
      <c r="CA92" s="131"/>
      <c r="CB92" s="132"/>
      <c r="CC92" s="69">
        <f t="shared" si="4"/>
        <v>0</v>
      </c>
      <c r="CD92" s="101"/>
      <c r="CE92" s="130"/>
      <c r="CF92" s="131"/>
      <c r="CG92" s="131"/>
      <c r="CH92" s="131"/>
      <c r="CI92" s="131"/>
      <c r="CJ92" s="131"/>
      <c r="CK92" s="131"/>
      <c r="CL92" s="131"/>
      <c r="CM92" s="131"/>
      <c r="CN92" s="131"/>
      <c r="CO92" s="131"/>
      <c r="CP92" s="132"/>
      <c r="CQ92" s="71">
        <f t="shared" si="5"/>
        <v>0</v>
      </c>
      <c r="CR92" s="72"/>
      <c r="CS92" s="86"/>
      <c r="CT92" s="87"/>
      <c r="CU92" s="87"/>
      <c r="CV92" s="87"/>
      <c r="CW92" s="87"/>
      <c r="CX92" s="87"/>
      <c r="CY92" s="87"/>
      <c r="CZ92" s="87"/>
      <c r="DA92" s="87"/>
      <c r="DB92" s="87"/>
      <c r="DC92" s="87"/>
      <c r="DD92" s="102"/>
      <c r="DE92" s="71">
        <f t="shared" si="6"/>
        <v>0</v>
      </c>
      <c r="DF92" s="73"/>
      <c r="DG92" s="95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4"/>
      <c r="DS92" s="65">
        <f t="shared" si="7"/>
        <v>0</v>
      </c>
      <c r="DT92" s="103"/>
      <c r="DU92" s="104"/>
      <c r="DV92" s="104"/>
      <c r="DW92" s="104"/>
      <c r="DX92" s="97"/>
      <c r="DY92" s="105"/>
      <c r="DZ92" s="106"/>
      <c r="EA92" s="106"/>
      <c r="EB92" s="106"/>
      <c r="EC92" s="106"/>
      <c r="ED92" s="106"/>
      <c r="EE92" s="106"/>
      <c r="EF92" s="106"/>
      <c r="EG92" s="106"/>
      <c r="EH92" s="106"/>
      <c r="EI92" s="106"/>
      <c r="EJ92" s="107"/>
      <c r="EK92" s="108">
        <f t="shared" si="9"/>
        <v>0</v>
      </c>
      <c r="EL92" s="90"/>
      <c r="EM92" s="109"/>
      <c r="EN92" s="91"/>
      <c r="EO92" s="91"/>
      <c r="EP92" s="89"/>
      <c r="EQ92" s="85"/>
      <c r="ER92" s="75"/>
      <c r="ES92" s="75"/>
      <c r="ET92" s="75"/>
      <c r="EU92" s="75"/>
      <c r="EV92" s="75"/>
      <c r="EW92" s="75"/>
      <c r="EX92" s="75"/>
      <c r="EY92" s="75"/>
      <c r="EZ92" s="75"/>
      <c r="FA92" s="75"/>
      <c r="FB92" s="75"/>
      <c r="FC92" s="108">
        <f t="shared" si="10"/>
        <v>0</v>
      </c>
    </row>
    <row r="93" spans="1:159" s="13" customFormat="1" ht="24.95" customHeight="1" x14ac:dyDescent="0.2">
      <c r="A93" s="126"/>
      <c r="B93" s="127"/>
      <c r="C93" s="128"/>
      <c r="D93" s="128"/>
      <c r="E93" s="87"/>
      <c r="F93" s="89"/>
      <c r="G93" s="55">
        <f>'Parte B. Niveles'!AI92</f>
        <v>0</v>
      </c>
      <c r="H93" s="56">
        <f>'Parte B. Niveles'!AJ92</f>
        <v>0</v>
      </c>
      <c r="I93" s="56">
        <f>'Parte B. Niveles'!AK92</f>
        <v>0</v>
      </c>
      <c r="J93" s="56">
        <f>'Parte B. Niveles'!AL92</f>
        <v>0</v>
      </c>
      <c r="K93" s="56">
        <f>'Parte B. Niveles'!AM92</f>
        <v>0</v>
      </c>
      <c r="L93" s="56">
        <f>'Parte B. Niveles'!AN92</f>
        <v>0</v>
      </c>
      <c r="M93" s="56">
        <f>'Parte B. Niveles'!AO92</f>
        <v>0</v>
      </c>
      <c r="N93" s="56">
        <f>'Parte B. Niveles'!AP92</f>
        <v>0</v>
      </c>
      <c r="O93" s="56">
        <f>'Parte B. Niveles'!AQ92</f>
        <v>0</v>
      </c>
      <c r="P93" s="56">
        <f>'Parte B. Niveles'!AR92</f>
        <v>0</v>
      </c>
      <c r="Q93" s="56">
        <f>'Parte B. Niveles'!AS92</f>
        <v>0</v>
      </c>
      <c r="R93" s="57">
        <f>'Parte B. Niveles'!AT92</f>
        <v>0</v>
      </c>
      <c r="S93" s="58">
        <f t="shared" si="13"/>
        <v>0</v>
      </c>
      <c r="T93" s="90"/>
      <c r="U93" s="91"/>
      <c r="V93" s="92"/>
      <c r="W93" s="91"/>
      <c r="X93" s="92"/>
      <c r="Y93" s="92"/>
      <c r="Z93" s="93"/>
      <c r="AA93" s="129"/>
      <c r="AB93" s="95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7"/>
      <c r="AN93" s="65">
        <f t="shared" si="11"/>
        <v>0</v>
      </c>
      <c r="AO93" s="130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2"/>
      <c r="BA93" s="69">
        <f t="shared" si="2"/>
        <v>0</v>
      </c>
      <c r="BB93" s="101"/>
      <c r="BC93" s="130"/>
      <c r="BD93" s="131"/>
      <c r="BE93" s="131"/>
      <c r="BF93" s="131"/>
      <c r="BG93" s="131"/>
      <c r="BH93" s="131"/>
      <c r="BI93" s="131"/>
      <c r="BJ93" s="131"/>
      <c r="BK93" s="131"/>
      <c r="BL93" s="131"/>
      <c r="BM93" s="131"/>
      <c r="BN93" s="132"/>
      <c r="BO93" s="69">
        <f t="shared" si="3"/>
        <v>0</v>
      </c>
      <c r="BP93" s="101"/>
      <c r="BQ93" s="130"/>
      <c r="BR93" s="131"/>
      <c r="BS93" s="131"/>
      <c r="BT93" s="131"/>
      <c r="BU93" s="131"/>
      <c r="BV93" s="131"/>
      <c r="BW93" s="131"/>
      <c r="BX93" s="131"/>
      <c r="BY93" s="131"/>
      <c r="BZ93" s="131"/>
      <c r="CA93" s="131"/>
      <c r="CB93" s="132"/>
      <c r="CC93" s="69">
        <f t="shared" si="4"/>
        <v>0</v>
      </c>
      <c r="CD93" s="101"/>
      <c r="CE93" s="130"/>
      <c r="CF93" s="131"/>
      <c r="CG93" s="131"/>
      <c r="CH93" s="131"/>
      <c r="CI93" s="131"/>
      <c r="CJ93" s="131"/>
      <c r="CK93" s="131"/>
      <c r="CL93" s="131"/>
      <c r="CM93" s="131"/>
      <c r="CN93" s="131"/>
      <c r="CO93" s="131"/>
      <c r="CP93" s="132"/>
      <c r="CQ93" s="71">
        <f t="shared" si="5"/>
        <v>0</v>
      </c>
      <c r="CR93" s="72"/>
      <c r="CS93" s="86"/>
      <c r="CT93" s="87"/>
      <c r="CU93" s="87"/>
      <c r="CV93" s="87"/>
      <c r="CW93" s="87"/>
      <c r="CX93" s="87"/>
      <c r="CY93" s="87"/>
      <c r="CZ93" s="87"/>
      <c r="DA93" s="87"/>
      <c r="DB93" s="87"/>
      <c r="DC93" s="87"/>
      <c r="DD93" s="102"/>
      <c r="DE93" s="71">
        <f t="shared" si="6"/>
        <v>0</v>
      </c>
      <c r="DF93" s="73"/>
      <c r="DG93" s="95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4"/>
      <c r="DS93" s="65">
        <f t="shared" si="7"/>
        <v>0</v>
      </c>
      <c r="DT93" s="103"/>
      <c r="DU93" s="104"/>
      <c r="DV93" s="104"/>
      <c r="DW93" s="104"/>
      <c r="DX93" s="97"/>
      <c r="DY93" s="105"/>
      <c r="DZ93" s="106"/>
      <c r="EA93" s="106"/>
      <c r="EB93" s="106"/>
      <c r="EC93" s="106"/>
      <c r="ED93" s="106"/>
      <c r="EE93" s="106"/>
      <c r="EF93" s="106"/>
      <c r="EG93" s="106"/>
      <c r="EH93" s="106"/>
      <c r="EI93" s="106"/>
      <c r="EJ93" s="107"/>
      <c r="EK93" s="108">
        <f t="shared" si="9"/>
        <v>0</v>
      </c>
      <c r="EL93" s="90"/>
      <c r="EM93" s="109"/>
      <c r="EN93" s="91"/>
      <c r="EO93" s="91"/>
      <c r="EP93" s="89"/>
      <c r="EQ93" s="85"/>
      <c r="ER93" s="75"/>
      <c r="ES93" s="75"/>
      <c r="ET93" s="75"/>
      <c r="EU93" s="75"/>
      <c r="EV93" s="75"/>
      <c r="EW93" s="75"/>
      <c r="EX93" s="75"/>
      <c r="EY93" s="75"/>
      <c r="EZ93" s="75"/>
      <c r="FA93" s="75"/>
      <c r="FB93" s="75"/>
      <c r="FC93" s="108">
        <f t="shared" si="10"/>
        <v>0</v>
      </c>
    </row>
    <row r="94" spans="1:159" s="13" customFormat="1" ht="24.95" customHeight="1" x14ac:dyDescent="0.2">
      <c r="A94" s="126"/>
      <c r="B94" s="127"/>
      <c r="C94" s="128"/>
      <c r="D94" s="128"/>
      <c r="E94" s="87"/>
      <c r="F94" s="89"/>
      <c r="G94" s="55">
        <f>'Parte B. Niveles'!AI93</f>
        <v>0</v>
      </c>
      <c r="H94" s="56">
        <f>'Parte B. Niveles'!AJ93</f>
        <v>0</v>
      </c>
      <c r="I94" s="56">
        <f>'Parte B. Niveles'!AK93</f>
        <v>0</v>
      </c>
      <c r="J94" s="56">
        <f>'Parte B. Niveles'!AL93</f>
        <v>0</v>
      </c>
      <c r="K94" s="56">
        <f>'Parte B. Niveles'!AM93</f>
        <v>0</v>
      </c>
      <c r="L94" s="56">
        <f>'Parte B. Niveles'!AN93</f>
        <v>0</v>
      </c>
      <c r="M94" s="56">
        <f>'Parte B. Niveles'!AO93</f>
        <v>0</v>
      </c>
      <c r="N94" s="56">
        <f>'Parte B. Niveles'!AP93</f>
        <v>0</v>
      </c>
      <c r="O94" s="56">
        <f>'Parte B. Niveles'!AQ93</f>
        <v>0</v>
      </c>
      <c r="P94" s="56">
        <f>'Parte B. Niveles'!AR93</f>
        <v>0</v>
      </c>
      <c r="Q94" s="56">
        <f>'Parte B. Niveles'!AS93</f>
        <v>0</v>
      </c>
      <c r="R94" s="57">
        <f>'Parte B. Niveles'!AT93</f>
        <v>0</v>
      </c>
      <c r="S94" s="58">
        <f t="shared" si="13"/>
        <v>0</v>
      </c>
      <c r="T94" s="90"/>
      <c r="U94" s="91"/>
      <c r="V94" s="92"/>
      <c r="W94" s="91"/>
      <c r="X94" s="92"/>
      <c r="Y94" s="92"/>
      <c r="Z94" s="93"/>
      <c r="AA94" s="129"/>
      <c r="AB94" s="95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7"/>
      <c r="AN94" s="65">
        <f t="shared" si="11"/>
        <v>0</v>
      </c>
      <c r="AO94" s="130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2"/>
      <c r="BA94" s="69">
        <f t="shared" si="2"/>
        <v>0</v>
      </c>
      <c r="BB94" s="101"/>
      <c r="BC94" s="130"/>
      <c r="BD94" s="131"/>
      <c r="BE94" s="131"/>
      <c r="BF94" s="131"/>
      <c r="BG94" s="131"/>
      <c r="BH94" s="131"/>
      <c r="BI94" s="131"/>
      <c r="BJ94" s="131"/>
      <c r="BK94" s="131"/>
      <c r="BL94" s="131"/>
      <c r="BM94" s="131"/>
      <c r="BN94" s="132"/>
      <c r="BO94" s="69">
        <f t="shared" si="3"/>
        <v>0</v>
      </c>
      <c r="BP94" s="101"/>
      <c r="BQ94" s="130"/>
      <c r="BR94" s="131"/>
      <c r="BS94" s="131"/>
      <c r="BT94" s="131"/>
      <c r="BU94" s="131"/>
      <c r="BV94" s="131"/>
      <c r="BW94" s="131"/>
      <c r="BX94" s="131"/>
      <c r="BY94" s="131"/>
      <c r="BZ94" s="131"/>
      <c r="CA94" s="131"/>
      <c r="CB94" s="132"/>
      <c r="CC94" s="69">
        <f t="shared" si="4"/>
        <v>0</v>
      </c>
      <c r="CD94" s="101"/>
      <c r="CE94" s="130"/>
      <c r="CF94" s="131"/>
      <c r="CG94" s="131"/>
      <c r="CH94" s="131"/>
      <c r="CI94" s="131"/>
      <c r="CJ94" s="131"/>
      <c r="CK94" s="131"/>
      <c r="CL94" s="131"/>
      <c r="CM94" s="131"/>
      <c r="CN94" s="131"/>
      <c r="CO94" s="131"/>
      <c r="CP94" s="132"/>
      <c r="CQ94" s="71">
        <f t="shared" si="5"/>
        <v>0</v>
      </c>
      <c r="CR94" s="72"/>
      <c r="CS94" s="86"/>
      <c r="CT94" s="87"/>
      <c r="CU94" s="87"/>
      <c r="CV94" s="87"/>
      <c r="CW94" s="87"/>
      <c r="CX94" s="87"/>
      <c r="CY94" s="87"/>
      <c r="CZ94" s="87"/>
      <c r="DA94" s="87"/>
      <c r="DB94" s="87"/>
      <c r="DC94" s="87"/>
      <c r="DD94" s="102"/>
      <c r="DE94" s="71">
        <f t="shared" si="6"/>
        <v>0</v>
      </c>
      <c r="DF94" s="73"/>
      <c r="DG94" s="95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4"/>
      <c r="DS94" s="65">
        <f t="shared" si="7"/>
        <v>0</v>
      </c>
      <c r="DT94" s="103"/>
      <c r="DU94" s="104"/>
      <c r="DV94" s="104"/>
      <c r="DW94" s="104"/>
      <c r="DX94" s="97"/>
      <c r="DY94" s="105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7"/>
      <c r="EK94" s="108">
        <f t="shared" si="9"/>
        <v>0</v>
      </c>
      <c r="EL94" s="90"/>
      <c r="EM94" s="109"/>
      <c r="EN94" s="91"/>
      <c r="EO94" s="91"/>
      <c r="EP94" s="89"/>
      <c r="EQ94" s="85"/>
      <c r="ER94" s="75"/>
      <c r="ES94" s="75"/>
      <c r="ET94" s="75"/>
      <c r="EU94" s="75"/>
      <c r="EV94" s="75"/>
      <c r="EW94" s="75"/>
      <c r="EX94" s="75"/>
      <c r="EY94" s="75"/>
      <c r="EZ94" s="75"/>
      <c r="FA94" s="75"/>
      <c r="FB94" s="75"/>
      <c r="FC94" s="108">
        <f t="shared" si="10"/>
        <v>0</v>
      </c>
    </row>
    <row r="95" spans="1:159" s="13" customFormat="1" ht="24.95" customHeight="1" x14ac:dyDescent="0.2">
      <c r="A95" s="126"/>
      <c r="B95" s="127"/>
      <c r="C95" s="128"/>
      <c r="D95" s="128"/>
      <c r="E95" s="87"/>
      <c r="F95" s="89"/>
      <c r="G95" s="55">
        <f>'Parte B. Niveles'!AI94</f>
        <v>0</v>
      </c>
      <c r="H95" s="56">
        <f>'Parte B. Niveles'!AJ94</f>
        <v>0</v>
      </c>
      <c r="I95" s="56">
        <f>'Parte B. Niveles'!AK94</f>
        <v>0</v>
      </c>
      <c r="J95" s="56">
        <f>'Parte B. Niveles'!AL94</f>
        <v>0</v>
      </c>
      <c r="K95" s="56">
        <f>'Parte B. Niveles'!AM94</f>
        <v>0</v>
      </c>
      <c r="L95" s="56">
        <f>'Parte B. Niveles'!AN94</f>
        <v>0</v>
      </c>
      <c r="M95" s="56">
        <f>'Parte B. Niveles'!AO94</f>
        <v>0</v>
      </c>
      <c r="N95" s="56">
        <f>'Parte B. Niveles'!AP94</f>
        <v>0</v>
      </c>
      <c r="O95" s="56">
        <f>'Parte B. Niveles'!AQ94</f>
        <v>0</v>
      </c>
      <c r="P95" s="56">
        <f>'Parte B. Niveles'!AR94</f>
        <v>0</v>
      </c>
      <c r="Q95" s="56">
        <f>'Parte B. Niveles'!AS94</f>
        <v>0</v>
      </c>
      <c r="R95" s="57">
        <f>'Parte B. Niveles'!AT94</f>
        <v>0</v>
      </c>
      <c r="S95" s="58">
        <f t="shared" si="13"/>
        <v>0</v>
      </c>
      <c r="T95" s="90"/>
      <c r="U95" s="91"/>
      <c r="V95" s="92"/>
      <c r="W95" s="91"/>
      <c r="X95" s="92"/>
      <c r="Y95" s="92"/>
      <c r="Z95" s="93"/>
      <c r="AA95" s="129"/>
      <c r="AB95" s="95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7"/>
      <c r="AN95" s="65">
        <f t="shared" si="11"/>
        <v>0</v>
      </c>
      <c r="AO95" s="130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2"/>
      <c r="BA95" s="69">
        <f t="shared" si="2"/>
        <v>0</v>
      </c>
      <c r="BB95" s="101"/>
      <c r="BC95" s="130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2"/>
      <c r="BO95" s="69">
        <f t="shared" si="3"/>
        <v>0</v>
      </c>
      <c r="BP95" s="101"/>
      <c r="BQ95" s="130"/>
      <c r="BR95" s="131"/>
      <c r="BS95" s="131"/>
      <c r="BT95" s="131"/>
      <c r="BU95" s="131"/>
      <c r="BV95" s="131"/>
      <c r="BW95" s="131"/>
      <c r="BX95" s="131"/>
      <c r="BY95" s="131"/>
      <c r="BZ95" s="131"/>
      <c r="CA95" s="131"/>
      <c r="CB95" s="132"/>
      <c r="CC95" s="69">
        <f t="shared" si="4"/>
        <v>0</v>
      </c>
      <c r="CD95" s="101"/>
      <c r="CE95" s="130"/>
      <c r="CF95" s="131"/>
      <c r="CG95" s="131"/>
      <c r="CH95" s="131"/>
      <c r="CI95" s="131"/>
      <c r="CJ95" s="131"/>
      <c r="CK95" s="131"/>
      <c r="CL95" s="131"/>
      <c r="CM95" s="131"/>
      <c r="CN95" s="131"/>
      <c r="CO95" s="131"/>
      <c r="CP95" s="132"/>
      <c r="CQ95" s="71">
        <f t="shared" si="5"/>
        <v>0</v>
      </c>
      <c r="CR95" s="72"/>
      <c r="CS95" s="86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102"/>
      <c r="DE95" s="71">
        <f t="shared" si="6"/>
        <v>0</v>
      </c>
      <c r="DF95" s="73"/>
      <c r="DG95" s="95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4"/>
      <c r="DS95" s="65">
        <f t="shared" si="7"/>
        <v>0</v>
      </c>
      <c r="DT95" s="103"/>
      <c r="DU95" s="104"/>
      <c r="DV95" s="104"/>
      <c r="DW95" s="104"/>
      <c r="DX95" s="97"/>
      <c r="DY95" s="105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7"/>
      <c r="EK95" s="108">
        <f t="shared" si="9"/>
        <v>0</v>
      </c>
      <c r="EL95" s="90"/>
      <c r="EM95" s="109"/>
      <c r="EN95" s="91"/>
      <c r="EO95" s="91"/>
      <c r="EP95" s="89"/>
      <c r="EQ95" s="8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108">
        <f t="shared" si="10"/>
        <v>0</v>
      </c>
    </row>
    <row r="96" spans="1:159" s="13" customFormat="1" ht="24.95" customHeight="1" x14ac:dyDescent="0.2">
      <c r="A96" s="126"/>
      <c r="B96" s="127"/>
      <c r="C96" s="128"/>
      <c r="D96" s="128"/>
      <c r="E96" s="87"/>
      <c r="F96" s="89"/>
      <c r="G96" s="55">
        <f>'Parte B. Niveles'!AI95</f>
        <v>0</v>
      </c>
      <c r="H96" s="56">
        <f>'Parte B. Niveles'!AJ95</f>
        <v>0</v>
      </c>
      <c r="I96" s="56">
        <f>'Parte B. Niveles'!AK95</f>
        <v>0</v>
      </c>
      <c r="J96" s="56">
        <f>'Parte B. Niveles'!AL95</f>
        <v>0</v>
      </c>
      <c r="K96" s="56">
        <f>'Parte B. Niveles'!AM95</f>
        <v>0</v>
      </c>
      <c r="L96" s="56">
        <f>'Parte B. Niveles'!AN95</f>
        <v>0</v>
      </c>
      <c r="M96" s="56">
        <f>'Parte B. Niveles'!AO95</f>
        <v>0</v>
      </c>
      <c r="N96" s="56">
        <f>'Parte B. Niveles'!AP95</f>
        <v>0</v>
      </c>
      <c r="O96" s="56">
        <f>'Parte B. Niveles'!AQ95</f>
        <v>0</v>
      </c>
      <c r="P96" s="56">
        <f>'Parte B. Niveles'!AR95</f>
        <v>0</v>
      </c>
      <c r="Q96" s="56">
        <f>'Parte B. Niveles'!AS95</f>
        <v>0</v>
      </c>
      <c r="R96" s="57">
        <f>'Parte B. Niveles'!AT95</f>
        <v>0</v>
      </c>
      <c r="S96" s="58">
        <f t="shared" si="13"/>
        <v>0</v>
      </c>
      <c r="T96" s="90"/>
      <c r="U96" s="91"/>
      <c r="V96" s="92"/>
      <c r="W96" s="91"/>
      <c r="X96" s="92"/>
      <c r="Y96" s="92"/>
      <c r="Z96" s="93"/>
      <c r="AA96" s="129"/>
      <c r="AB96" s="95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7"/>
      <c r="AN96" s="65">
        <f t="shared" si="11"/>
        <v>0</v>
      </c>
      <c r="AO96" s="130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2"/>
      <c r="BA96" s="69">
        <f t="shared" si="2"/>
        <v>0</v>
      </c>
      <c r="BB96" s="101"/>
      <c r="BC96" s="130"/>
      <c r="BD96" s="131"/>
      <c r="BE96" s="131"/>
      <c r="BF96" s="131"/>
      <c r="BG96" s="131"/>
      <c r="BH96" s="131"/>
      <c r="BI96" s="131"/>
      <c r="BJ96" s="131"/>
      <c r="BK96" s="131"/>
      <c r="BL96" s="131"/>
      <c r="BM96" s="131"/>
      <c r="BN96" s="132"/>
      <c r="BO96" s="69">
        <f t="shared" si="3"/>
        <v>0</v>
      </c>
      <c r="BP96" s="101"/>
      <c r="BQ96" s="130"/>
      <c r="BR96" s="131"/>
      <c r="BS96" s="131"/>
      <c r="BT96" s="131"/>
      <c r="BU96" s="131"/>
      <c r="BV96" s="131"/>
      <c r="BW96" s="131"/>
      <c r="BX96" s="131"/>
      <c r="BY96" s="131"/>
      <c r="BZ96" s="131"/>
      <c r="CA96" s="131"/>
      <c r="CB96" s="132"/>
      <c r="CC96" s="69">
        <f t="shared" si="4"/>
        <v>0</v>
      </c>
      <c r="CD96" s="101"/>
      <c r="CE96" s="130"/>
      <c r="CF96" s="131"/>
      <c r="CG96" s="131"/>
      <c r="CH96" s="131"/>
      <c r="CI96" s="131"/>
      <c r="CJ96" s="131"/>
      <c r="CK96" s="131"/>
      <c r="CL96" s="131"/>
      <c r="CM96" s="131"/>
      <c r="CN96" s="131"/>
      <c r="CO96" s="131"/>
      <c r="CP96" s="132"/>
      <c r="CQ96" s="71">
        <f t="shared" si="5"/>
        <v>0</v>
      </c>
      <c r="CR96" s="72"/>
      <c r="CS96" s="86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102"/>
      <c r="DE96" s="71">
        <f t="shared" si="6"/>
        <v>0</v>
      </c>
      <c r="DF96" s="73"/>
      <c r="DG96" s="95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4"/>
      <c r="DS96" s="65">
        <f t="shared" si="7"/>
        <v>0</v>
      </c>
      <c r="DT96" s="103"/>
      <c r="DU96" s="104"/>
      <c r="DV96" s="104"/>
      <c r="DW96" s="104"/>
      <c r="DX96" s="97"/>
      <c r="DY96" s="105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7"/>
      <c r="EK96" s="108">
        <f t="shared" si="9"/>
        <v>0</v>
      </c>
      <c r="EL96" s="90"/>
      <c r="EM96" s="109"/>
      <c r="EN96" s="91"/>
      <c r="EO96" s="91"/>
      <c r="EP96" s="89"/>
      <c r="EQ96" s="85"/>
      <c r="ER96" s="75"/>
      <c r="ES96" s="75"/>
      <c r="ET96" s="75"/>
      <c r="EU96" s="75"/>
      <c r="EV96" s="75"/>
      <c r="EW96" s="75"/>
      <c r="EX96" s="75"/>
      <c r="EY96" s="75"/>
      <c r="EZ96" s="75"/>
      <c r="FA96" s="75"/>
      <c r="FB96" s="75"/>
      <c r="FC96" s="108">
        <f t="shared" si="10"/>
        <v>0</v>
      </c>
    </row>
    <row r="97" spans="1:159" s="13" customFormat="1" ht="24.95" customHeight="1" x14ac:dyDescent="0.2">
      <c r="A97" s="126"/>
      <c r="B97" s="127"/>
      <c r="C97" s="128"/>
      <c r="D97" s="128"/>
      <c r="E97" s="87"/>
      <c r="F97" s="89"/>
      <c r="G97" s="55">
        <f>'Parte B. Niveles'!AI96</f>
        <v>0</v>
      </c>
      <c r="H97" s="56">
        <f>'Parte B. Niveles'!AJ96</f>
        <v>0</v>
      </c>
      <c r="I97" s="56">
        <f>'Parte B. Niveles'!AK96</f>
        <v>0</v>
      </c>
      <c r="J97" s="56">
        <f>'Parte B. Niveles'!AL96</f>
        <v>0</v>
      </c>
      <c r="K97" s="56">
        <f>'Parte B. Niveles'!AM96</f>
        <v>0</v>
      </c>
      <c r="L97" s="56">
        <f>'Parte B. Niveles'!AN96</f>
        <v>0</v>
      </c>
      <c r="M97" s="56">
        <f>'Parte B. Niveles'!AO96</f>
        <v>0</v>
      </c>
      <c r="N97" s="56">
        <f>'Parte B. Niveles'!AP96</f>
        <v>0</v>
      </c>
      <c r="O97" s="56">
        <f>'Parte B. Niveles'!AQ96</f>
        <v>0</v>
      </c>
      <c r="P97" s="56">
        <f>'Parte B. Niveles'!AR96</f>
        <v>0</v>
      </c>
      <c r="Q97" s="56">
        <f>'Parte B. Niveles'!AS96</f>
        <v>0</v>
      </c>
      <c r="R97" s="57">
        <f>'Parte B. Niveles'!AT96</f>
        <v>0</v>
      </c>
      <c r="S97" s="58">
        <f t="shared" si="13"/>
        <v>0</v>
      </c>
      <c r="T97" s="90"/>
      <c r="U97" s="91"/>
      <c r="V97" s="92"/>
      <c r="W97" s="91"/>
      <c r="X97" s="92"/>
      <c r="Y97" s="92"/>
      <c r="Z97" s="93"/>
      <c r="AA97" s="129"/>
      <c r="AB97" s="95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7"/>
      <c r="AN97" s="65">
        <f t="shared" si="11"/>
        <v>0</v>
      </c>
      <c r="AO97" s="130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2"/>
      <c r="BA97" s="69">
        <f t="shared" si="2"/>
        <v>0</v>
      </c>
      <c r="BB97" s="101"/>
      <c r="BC97" s="130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2"/>
      <c r="BO97" s="69">
        <f t="shared" si="3"/>
        <v>0</v>
      </c>
      <c r="BP97" s="101"/>
      <c r="BQ97" s="130"/>
      <c r="BR97" s="131"/>
      <c r="BS97" s="131"/>
      <c r="BT97" s="131"/>
      <c r="BU97" s="131"/>
      <c r="BV97" s="131"/>
      <c r="BW97" s="131"/>
      <c r="BX97" s="131"/>
      <c r="BY97" s="131"/>
      <c r="BZ97" s="131"/>
      <c r="CA97" s="131"/>
      <c r="CB97" s="132"/>
      <c r="CC97" s="69">
        <f t="shared" si="4"/>
        <v>0</v>
      </c>
      <c r="CD97" s="101"/>
      <c r="CE97" s="130"/>
      <c r="CF97" s="131"/>
      <c r="CG97" s="131"/>
      <c r="CH97" s="131"/>
      <c r="CI97" s="131"/>
      <c r="CJ97" s="131" t="s">
        <v>47</v>
      </c>
      <c r="CK97" s="131"/>
      <c r="CL97" s="131"/>
      <c r="CM97" s="131"/>
      <c r="CN97" s="131"/>
      <c r="CO97" s="131"/>
      <c r="CP97" s="132"/>
      <c r="CQ97" s="71">
        <f t="shared" si="5"/>
        <v>0</v>
      </c>
      <c r="CR97" s="72"/>
      <c r="CS97" s="86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102"/>
      <c r="DE97" s="71">
        <f t="shared" si="6"/>
        <v>0</v>
      </c>
      <c r="DF97" s="73"/>
      <c r="DG97" s="95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4"/>
      <c r="DS97" s="65">
        <f t="shared" si="7"/>
        <v>0</v>
      </c>
      <c r="DT97" s="103"/>
      <c r="DU97" s="104"/>
      <c r="DV97" s="104"/>
      <c r="DW97" s="104"/>
      <c r="DX97" s="97"/>
      <c r="DY97" s="105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7"/>
      <c r="EK97" s="108">
        <f t="shared" si="9"/>
        <v>0</v>
      </c>
      <c r="EL97" s="90"/>
      <c r="EM97" s="109"/>
      <c r="EN97" s="91"/>
      <c r="EO97" s="91"/>
      <c r="EP97" s="89"/>
      <c r="EQ97" s="85"/>
      <c r="ER97" s="75"/>
      <c r="ES97" s="75"/>
      <c r="ET97" s="75"/>
      <c r="EU97" s="75"/>
      <c r="EV97" s="75"/>
      <c r="EW97" s="75"/>
      <c r="EX97" s="75"/>
      <c r="EY97" s="75"/>
      <c r="EZ97" s="75"/>
      <c r="FA97" s="75"/>
      <c r="FB97" s="75"/>
      <c r="FC97" s="108">
        <f t="shared" si="10"/>
        <v>0</v>
      </c>
    </row>
    <row r="98" spans="1:159" s="13" customFormat="1" ht="24.95" customHeight="1" x14ac:dyDescent="0.2">
      <c r="A98" s="126"/>
      <c r="B98" s="127"/>
      <c r="C98" s="128"/>
      <c r="D98" s="128"/>
      <c r="E98" s="87"/>
      <c r="F98" s="89"/>
      <c r="G98" s="55">
        <f>'Parte B. Niveles'!AI97</f>
        <v>0</v>
      </c>
      <c r="H98" s="56">
        <f>'Parte B. Niveles'!AJ97</f>
        <v>0</v>
      </c>
      <c r="I98" s="56">
        <f>'Parte B. Niveles'!AK97</f>
        <v>0</v>
      </c>
      <c r="J98" s="56">
        <f>'Parte B. Niveles'!AL97</f>
        <v>0</v>
      </c>
      <c r="K98" s="56">
        <f>'Parte B. Niveles'!AM97</f>
        <v>0</v>
      </c>
      <c r="L98" s="56">
        <f>'Parte B. Niveles'!AN97</f>
        <v>0</v>
      </c>
      <c r="M98" s="56">
        <f>'Parte B. Niveles'!AO97</f>
        <v>0</v>
      </c>
      <c r="N98" s="56">
        <f>'Parte B. Niveles'!AP97</f>
        <v>0</v>
      </c>
      <c r="O98" s="56">
        <f>'Parte B. Niveles'!AQ97</f>
        <v>0</v>
      </c>
      <c r="P98" s="56">
        <f>'Parte B. Niveles'!AR97</f>
        <v>0</v>
      </c>
      <c r="Q98" s="56">
        <f>'Parte B. Niveles'!AS97</f>
        <v>0</v>
      </c>
      <c r="R98" s="57">
        <f>'Parte B. Niveles'!AT97</f>
        <v>0</v>
      </c>
      <c r="S98" s="58">
        <f t="shared" si="13"/>
        <v>0</v>
      </c>
      <c r="T98" s="90"/>
      <c r="U98" s="91"/>
      <c r="V98" s="92"/>
      <c r="W98" s="91"/>
      <c r="X98" s="92"/>
      <c r="Y98" s="92"/>
      <c r="Z98" s="93"/>
      <c r="AA98" s="129"/>
      <c r="AB98" s="95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7"/>
      <c r="AN98" s="65">
        <f t="shared" si="11"/>
        <v>0</v>
      </c>
      <c r="AO98" s="130"/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2"/>
      <c r="BA98" s="69">
        <f t="shared" si="2"/>
        <v>0</v>
      </c>
      <c r="BB98" s="101"/>
      <c r="BC98" s="130"/>
      <c r="BD98" s="131"/>
      <c r="BE98" s="131"/>
      <c r="BF98" s="131"/>
      <c r="BG98" s="131"/>
      <c r="BH98" s="131"/>
      <c r="BI98" s="131"/>
      <c r="BJ98" s="131"/>
      <c r="BK98" s="131"/>
      <c r="BL98" s="131"/>
      <c r="BM98" s="131"/>
      <c r="BN98" s="132"/>
      <c r="BO98" s="69">
        <f t="shared" si="3"/>
        <v>0</v>
      </c>
      <c r="BP98" s="101"/>
      <c r="BQ98" s="130"/>
      <c r="BR98" s="131"/>
      <c r="BS98" s="131"/>
      <c r="BT98" s="131"/>
      <c r="BU98" s="131"/>
      <c r="BV98" s="131"/>
      <c r="BW98" s="131"/>
      <c r="BX98" s="131"/>
      <c r="BY98" s="131"/>
      <c r="BZ98" s="131"/>
      <c r="CA98" s="131"/>
      <c r="CB98" s="132"/>
      <c r="CC98" s="69">
        <f t="shared" si="4"/>
        <v>0</v>
      </c>
      <c r="CD98" s="101"/>
      <c r="CE98" s="130"/>
      <c r="CF98" s="131"/>
      <c r="CG98" s="131"/>
      <c r="CH98" s="131"/>
      <c r="CI98" s="131"/>
      <c r="CJ98" s="131"/>
      <c r="CK98" s="131"/>
      <c r="CL98" s="131"/>
      <c r="CM98" s="131"/>
      <c r="CN98" s="131"/>
      <c r="CO98" s="131"/>
      <c r="CP98" s="132"/>
      <c r="CQ98" s="71">
        <f t="shared" si="5"/>
        <v>0</v>
      </c>
      <c r="CR98" s="72"/>
      <c r="CS98" s="86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102"/>
      <c r="DE98" s="71">
        <f t="shared" si="6"/>
        <v>0</v>
      </c>
      <c r="DF98" s="73"/>
      <c r="DG98" s="95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4"/>
      <c r="DS98" s="65">
        <f t="shared" si="7"/>
        <v>0</v>
      </c>
      <c r="DT98" s="103"/>
      <c r="DU98" s="104"/>
      <c r="DV98" s="104"/>
      <c r="DW98" s="104"/>
      <c r="DX98" s="97"/>
      <c r="DY98" s="105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7"/>
      <c r="EK98" s="108">
        <f t="shared" si="9"/>
        <v>0</v>
      </c>
      <c r="EL98" s="90"/>
      <c r="EM98" s="109"/>
      <c r="EN98" s="91"/>
      <c r="EO98" s="91"/>
      <c r="EP98" s="89"/>
      <c r="EQ98" s="85"/>
      <c r="ER98" s="75"/>
      <c r="ES98" s="75"/>
      <c r="ET98" s="75"/>
      <c r="EU98" s="75"/>
      <c r="EV98" s="75"/>
      <c r="EW98" s="75"/>
      <c r="EX98" s="75"/>
      <c r="EY98" s="75"/>
      <c r="EZ98" s="75"/>
      <c r="FA98" s="75"/>
      <c r="FB98" s="75"/>
      <c r="FC98" s="108">
        <f t="shared" si="10"/>
        <v>0</v>
      </c>
    </row>
    <row r="99" spans="1:159" s="13" customFormat="1" ht="24.95" customHeight="1" x14ac:dyDescent="0.2">
      <c r="A99" s="126"/>
      <c r="B99" s="127"/>
      <c r="C99" s="128"/>
      <c r="D99" s="128"/>
      <c r="E99" s="87"/>
      <c r="F99" s="89"/>
      <c r="G99" s="55">
        <f>'Parte B. Niveles'!AI98</f>
        <v>0</v>
      </c>
      <c r="H99" s="56">
        <f>'Parte B. Niveles'!AJ98</f>
        <v>0</v>
      </c>
      <c r="I99" s="56">
        <f>'Parte B. Niveles'!AK98</f>
        <v>0</v>
      </c>
      <c r="J99" s="56">
        <f>'Parte B. Niveles'!AL98</f>
        <v>0</v>
      </c>
      <c r="K99" s="56">
        <f>'Parte B. Niveles'!AM98</f>
        <v>0</v>
      </c>
      <c r="L99" s="56">
        <f>'Parte B. Niveles'!AN98</f>
        <v>0</v>
      </c>
      <c r="M99" s="56">
        <f>'Parte B. Niveles'!AO98</f>
        <v>0</v>
      </c>
      <c r="N99" s="56">
        <f>'Parte B. Niveles'!AP98</f>
        <v>0</v>
      </c>
      <c r="O99" s="56">
        <f>'Parte B. Niveles'!AQ98</f>
        <v>0</v>
      </c>
      <c r="P99" s="56">
        <f>'Parte B. Niveles'!AR98</f>
        <v>0</v>
      </c>
      <c r="Q99" s="56">
        <f>'Parte B. Niveles'!AS98</f>
        <v>0</v>
      </c>
      <c r="R99" s="57">
        <f>'Parte B. Niveles'!AT98</f>
        <v>0</v>
      </c>
      <c r="S99" s="58">
        <f t="shared" si="13"/>
        <v>0</v>
      </c>
      <c r="T99" s="90"/>
      <c r="U99" s="91"/>
      <c r="V99" s="92"/>
      <c r="W99" s="91"/>
      <c r="X99" s="92"/>
      <c r="Y99" s="92"/>
      <c r="Z99" s="93"/>
      <c r="AA99" s="129"/>
      <c r="AB99" s="95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7"/>
      <c r="AN99" s="65">
        <f t="shared" si="11"/>
        <v>0</v>
      </c>
      <c r="AO99" s="130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2"/>
      <c r="BA99" s="69">
        <f t="shared" si="2"/>
        <v>0</v>
      </c>
      <c r="BB99" s="101"/>
      <c r="BC99" s="130"/>
      <c r="BD99" s="131"/>
      <c r="BE99" s="131"/>
      <c r="BF99" s="131"/>
      <c r="BG99" s="131"/>
      <c r="BH99" s="131"/>
      <c r="BI99" s="131"/>
      <c r="BJ99" s="131"/>
      <c r="BK99" s="131"/>
      <c r="BL99" s="131"/>
      <c r="BM99" s="131"/>
      <c r="BN99" s="132"/>
      <c r="BO99" s="69">
        <f t="shared" si="3"/>
        <v>0</v>
      </c>
      <c r="BP99" s="101"/>
      <c r="BQ99" s="130"/>
      <c r="BR99" s="131"/>
      <c r="BS99" s="131"/>
      <c r="BT99" s="131"/>
      <c r="BU99" s="131"/>
      <c r="BV99" s="131"/>
      <c r="BW99" s="131"/>
      <c r="BX99" s="131"/>
      <c r="BY99" s="131"/>
      <c r="BZ99" s="131"/>
      <c r="CA99" s="131"/>
      <c r="CB99" s="132"/>
      <c r="CC99" s="69">
        <f t="shared" si="4"/>
        <v>0</v>
      </c>
      <c r="CD99" s="101"/>
      <c r="CE99" s="130"/>
      <c r="CF99" s="131"/>
      <c r="CG99" s="131"/>
      <c r="CH99" s="131"/>
      <c r="CI99" s="131"/>
      <c r="CJ99" s="131"/>
      <c r="CK99" s="131"/>
      <c r="CL99" s="131"/>
      <c r="CM99" s="131"/>
      <c r="CN99" s="131"/>
      <c r="CO99" s="131"/>
      <c r="CP99" s="132"/>
      <c r="CQ99" s="71">
        <f t="shared" si="5"/>
        <v>0</v>
      </c>
      <c r="CR99" s="72"/>
      <c r="CS99" s="86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102"/>
      <c r="DE99" s="71">
        <f t="shared" si="6"/>
        <v>0</v>
      </c>
      <c r="DF99" s="73"/>
      <c r="DG99" s="95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4"/>
      <c r="DS99" s="65">
        <f t="shared" si="7"/>
        <v>0</v>
      </c>
      <c r="DT99" s="103"/>
      <c r="DU99" s="104"/>
      <c r="DV99" s="104"/>
      <c r="DW99" s="104"/>
      <c r="DX99" s="97"/>
      <c r="DY99" s="105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7"/>
      <c r="EK99" s="108">
        <f t="shared" si="9"/>
        <v>0</v>
      </c>
      <c r="EL99" s="90"/>
      <c r="EM99" s="109"/>
      <c r="EN99" s="91"/>
      <c r="EO99" s="91"/>
      <c r="EP99" s="89"/>
      <c r="EQ99" s="85"/>
      <c r="ER99" s="75"/>
      <c r="ES99" s="75"/>
      <c r="ET99" s="75"/>
      <c r="EU99" s="75"/>
      <c r="EV99" s="75"/>
      <c r="EW99" s="75"/>
      <c r="EX99" s="75"/>
      <c r="EY99" s="75"/>
      <c r="EZ99" s="75"/>
      <c r="FA99" s="75"/>
      <c r="FB99" s="75"/>
      <c r="FC99" s="108">
        <f t="shared" si="10"/>
        <v>0</v>
      </c>
    </row>
    <row r="100" spans="1:159" s="13" customFormat="1" ht="24.95" customHeight="1" x14ac:dyDescent="0.2">
      <c r="A100" s="126"/>
      <c r="B100" s="127"/>
      <c r="C100" s="128"/>
      <c r="D100" s="128"/>
      <c r="E100" s="87"/>
      <c r="F100" s="89"/>
      <c r="G100" s="55">
        <f>'Parte B. Niveles'!AI99</f>
        <v>0</v>
      </c>
      <c r="H100" s="56">
        <f>'Parte B. Niveles'!AJ99</f>
        <v>0</v>
      </c>
      <c r="I100" s="56">
        <f>'Parte B. Niveles'!AK99</f>
        <v>0</v>
      </c>
      <c r="J100" s="56">
        <f>'Parte B. Niveles'!AL99</f>
        <v>0</v>
      </c>
      <c r="K100" s="56">
        <f>'Parte B. Niveles'!AM99</f>
        <v>0</v>
      </c>
      <c r="L100" s="56">
        <f>'Parte B. Niveles'!AN99</f>
        <v>0</v>
      </c>
      <c r="M100" s="56">
        <f>'Parte B. Niveles'!AO99</f>
        <v>0</v>
      </c>
      <c r="N100" s="56">
        <f>'Parte B. Niveles'!AP99</f>
        <v>0</v>
      </c>
      <c r="O100" s="56">
        <f>'Parte B. Niveles'!AQ99</f>
        <v>0</v>
      </c>
      <c r="P100" s="56">
        <f>'Parte B. Niveles'!AR99</f>
        <v>0</v>
      </c>
      <c r="Q100" s="56">
        <f>'Parte B. Niveles'!AS99</f>
        <v>0</v>
      </c>
      <c r="R100" s="57">
        <f>'Parte B. Niveles'!AT99</f>
        <v>0</v>
      </c>
      <c r="S100" s="58">
        <f t="shared" si="13"/>
        <v>0</v>
      </c>
      <c r="T100" s="90"/>
      <c r="U100" s="91"/>
      <c r="V100" s="92"/>
      <c r="W100" s="91"/>
      <c r="X100" s="92"/>
      <c r="Y100" s="92"/>
      <c r="Z100" s="93"/>
      <c r="AA100" s="129"/>
      <c r="AB100" s="95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7"/>
      <c r="AN100" s="65">
        <f t="shared" si="11"/>
        <v>0</v>
      </c>
      <c r="AO100" s="130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2"/>
      <c r="BA100" s="69">
        <f t="shared" si="2"/>
        <v>0</v>
      </c>
      <c r="BB100" s="101"/>
      <c r="BC100" s="130"/>
      <c r="BD100" s="131"/>
      <c r="BE100" s="131"/>
      <c r="BF100" s="131"/>
      <c r="BG100" s="131"/>
      <c r="BH100" s="131"/>
      <c r="BI100" s="131"/>
      <c r="BJ100" s="131"/>
      <c r="BK100" s="131"/>
      <c r="BL100" s="131"/>
      <c r="BM100" s="131"/>
      <c r="BN100" s="132"/>
      <c r="BO100" s="69">
        <f t="shared" si="3"/>
        <v>0</v>
      </c>
      <c r="BP100" s="101"/>
      <c r="BQ100" s="130"/>
      <c r="BR100" s="131"/>
      <c r="BS100" s="131"/>
      <c r="BT100" s="131"/>
      <c r="BU100" s="131"/>
      <c r="BV100" s="131"/>
      <c r="BW100" s="131"/>
      <c r="BX100" s="131"/>
      <c r="BY100" s="131"/>
      <c r="BZ100" s="131"/>
      <c r="CA100" s="131"/>
      <c r="CB100" s="132"/>
      <c r="CC100" s="69">
        <f t="shared" si="4"/>
        <v>0</v>
      </c>
      <c r="CD100" s="101"/>
      <c r="CE100" s="130"/>
      <c r="CF100" s="131"/>
      <c r="CG100" s="131"/>
      <c r="CH100" s="131"/>
      <c r="CI100" s="131"/>
      <c r="CJ100" s="131"/>
      <c r="CK100" s="131"/>
      <c r="CL100" s="131"/>
      <c r="CM100" s="131"/>
      <c r="CN100" s="131"/>
      <c r="CO100" s="131"/>
      <c r="CP100" s="132"/>
      <c r="CQ100" s="71">
        <f t="shared" si="5"/>
        <v>0</v>
      </c>
      <c r="CR100" s="72"/>
      <c r="CS100" s="86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102"/>
      <c r="DE100" s="71">
        <f t="shared" si="6"/>
        <v>0</v>
      </c>
      <c r="DF100" s="73"/>
      <c r="DG100" s="95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4"/>
      <c r="DS100" s="65">
        <f t="shared" si="7"/>
        <v>0</v>
      </c>
      <c r="DT100" s="103"/>
      <c r="DU100" s="104"/>
      <c r="DV100" s="104"/>
      <c r="DW100" s="104"/>
      <c r="DX100" s="97"/>
      <c r="DY100" s="105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7"/>
      <c r="EK100" s="108">
        <f t="shared" si="9"/>
        <v>0</v>
      </c>
      <c r="EL100" s="90"/>
      <c r="EM100" s="109"/>
      <c r="EN100" s="91"/>
      <c r="EO100" s="91"/>
      <c r="EP100" s="89"/>
      <c r="EQ100" s="85"/>
      <c r="ER100" s="75"/>
      <c r="ES100" s="75"/>
      <c r="ET100" s="75"/>
      <c r="EU100" s="75"/>
      <c r="EV100" s="75"/>
      <c r="EW100" s="75"/>
      <c r="EX100" s="75"/>
      <c r="EY100" s="75"/>
      <c r="EZ100" s="75"/>
      <c r="FA100" s="75"/>
      <c r="FB100" s="75"/>
      <c r="FC100" s="108">
        <f t="shared" si="10"/>
        <v>0</v>
      </c>
    </row>
    <row r="101" spans="1:159" s="13" customFormat="1" ht="24.95" customHeight="1" x14ac:dyDescent="0.2">
      <c r="A101" s="126"/>
      <c r="B101" s="127"/>
      <c r="C101" s="128"/>
      <c r="D101" s="128"/>
      <c r="E101" s="87"/>
      <c r="F101" s="89"/>
      <c r="G101" s="55">
        <f>'Parte B. Niveles'!AI100</f>
        <v>0</v>
      </c>
      <c r="H101" s="56">
        <f>'Parte B. Niveles'!AJ100</f>
        <v>0</v>
      </c>
      <c r="I101" s="56">
        <f>'Parte B. Niveles'!AK100</f>
        <v>0</v>
      </c>
      <c r="J101" s="56">
        <f>'Parte B. Niveles'!AL100</f>
        <v>0</v>
      </c>
      <c r="K101" s="56">
        <f>'Parte B. Niveles'!AM100</f>
        <v>0</v>
      </c>
      <c r="L101" s="56">
        <f>'Parte B. Niveles'!AN100</f>
        <v>0</v>
      </c>
      <c r="M101" s="56">
        <f>'Parte B. Niveles'!AO100</f>
        <v>0</v>
      </c>
      <c r="N101" s="56">
        <f>'Parte B. Niveles'!AP100</f>
        <v>0</v>
      </c>
      <c r="O101" s="56">
        <f>'Parte B. Niveles'!AQ100</f>
        <v>0</v>
      </c>
      <c r="P101" s="56">
        <f>'Parte B. Niveles'!AR100</f>
        <v>0</v>
      </c>
      <c r="Q101" s="56">
        <f>'Parte B. Niveles'!AS100</f>
        <v>0</v>
      </c>
      <c r="R101" s="57">
        <f>'Parte B. Niveles'!AT100</f>
        <v>0</v>
      </c>
      <c r="S101" s="58">
        <f t="shared" si="13"/>
        <v>0</v>
      </c>
      <c r="T101" s="90"/>
      <c r="U101" s="91"/>
      <c r="V101" s="92"/>
      <c r="W101" s="91"/>
      <c r="X101" s="92"/>
      <c r="Y101" s="92"/>
      <c r="Z101" s="93"/>
      <c r="AA101" s="129"/>
      <c r="AB101" s="95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7"/>
      <c r="AN101" s="65">
        <f t="shared" si="11"/>
        <v>0</v>
      </c>
      <c r="AO101" s="130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2"/>
      <c r="BA101" s="69">
        <f t="shared" si="2"/>
        <v>0</v>
      </c>
      <c r="BB101" s="101"/>
      <c r="BC101" s="130"/>
      <c r="BD101" s="131"/>
      <c r="BE101" s="131"/>
      <c r="BF101" s="131"/>
      <c r="BG101" s="131"/>
      <c r="BH101" s="131"/>
      <c r="BI101" s="131"/>
      <c r="BJ101" s="131"/>
      <c r="BK101" s="131"/>
      <c r="BL101" s="131"/>
      <c r="BM101" s="131"/>
      <c r="BN101" s="132"/>
      <c r="BO101" s="69">
        <f t="shared" si="3"/>
        <v>0</v>
      </c>
      <c r="BP101" s="101"/>
      <c r="BQ101" s="130"/>
      <c r="BR101" s="131"/>
      <c r="BS101" s="131"/>
      <c r="BT101" s="131"/>
      <c r="BU101" s="131"/>
      <c r="BV101" s="131"/>
      <c r="BW101" s="131"/>
      <c r="BX101" s="131"/>
      <c r="BY101" s="131"/>
      <c r="BZ101" s="131"/>
      <c r="CA101" s="131"/>
      <c r="CB101" s="132"/>
      <c r="CC101" s="69">
        <f t="shared" si="4"/>
        <v>0</v>
      </c>
      <c r="CD101" s="101"/>
      <c r="CE101" s="130"/>
      <c r="CF101" s="131"/>
      <c r="CG101" s="131"/>
      <c r="CH101" s="131"/>
      <c r="CI101" s="131"/>
      <c r="CJ101" s="131"/>
      <c r="CK101" s="131"/>
      <c r="CL101" s="131"/>
      <c r="CM101" s="131"/>
      <c r="CN101" s="131"/>
      <c r="CO101" s="131"/>
      <c r="CP101" s="132"/>
      <c r="CQ101" s="71">
        <f t="shared" si="5"/>
        <v>0</v>
      </c>
      <c r="CR101" s="72"/>
      <c r="CS101" s="86"/>
      <c r="CT101" s="87"/>
      <c r="CU101" s="87"/>
      <c r="CV101" s="87"/>
      <c r="CW101" s="87"/>
      <c r="CX101" s="87"/>
      <c r="CY101" s="87"/>
      <c r="CZ101" s="87"/>
      <c r="DA101" s="87"/>
      <c r="DB101" s="87"/>
      <c r="DC101" s="87"/>
      <c r="DD101" s="102"/>
      <c r="DE101" s="71">
        <f t="shared" si="6"/>
        <v>0</v>
      </c>
      <c r="DF101" s="73"/>
      <c r="DG101" s="95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4"/>
      <c r="DS101" s="65">
        <f t="shared" si="7"/>
        <v>0</v>
      </c>
      <c r="DT101" s="103"/>
      <c r="DU101" s="104"/>
      <c r="DV101" s="104"/>
      <c r="DW101" s="104"/>
      <c r="DX101" s="97"/>
      <c r="DY101" s="105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7"/>
      <c r="EK101" s="108">
        <f t="shared" si="9"/>
        <v>0</v>
      </c>
      <c r="EL101" s="90"/>
      <c r="EM101" s="109"/>
      <c r="EN101" s="91"/>
      <c r="EO101" s="91"/>
      <c r="EP101" s="89"/>
      <c r="EQ101" s="85"/>
      <c r="ER101" s="75"/>
      <c r="ES101" s="75"/>
      <c r="ET101" s="75"/>
      <c r="EU101" s="75"/>
      <c r="EV101" s="75"/>
      <c r="EW101" s="75"/>
      <c r="EX101" s="75"/>
      <c r="EY101" s="75"/>
      <c r="EZ101" s="75"/>
      <c r="FA101" s="75"/>
      <c r="FB101" s="75"/>
      <c r="FC101" s="108">
        <f t="shared" si="10"/>
        <v>0</v>
      </c>
    </row>
    <row r="102" spans="1:159" s="13" customFormat="1" ht="24.95" customHeight="1" x14ac:dyDescent="0.2">
      <c r="A102" s="126"/>
      <c r="B102" s="127"/>
      <c r="C102" s="128"/>
      <c r="D102" s="128"/>
      <c r="E102" s="87"/>
      <c r="F102" s="89"/>
      <c r="G102" s="55">
        <f>'Parte B. Niveles'!AI101</f>
        <v>0</v>
      </c>
      <c r="H102" s="56">
        <f>'Parte B. Niveles'!AJ101</f>
        <v>0</v>
      </c>
      <c r="I102" s="56">
        <f>'Parte B. Niveles'!AK101</f>
        <v>0</v>
      </c>
      <c r="J102" s="56">
        <f>'Parte B. Niveles'!AL101</f>
        <v>0</v>
      </c>
      <c r="K102" s="56">
        <f>'Parte B. Niveles'!AM101</f>
        <v>0</v>
      </c>
      <c r="L102" s="56">
        <f>'Parte B. Niveles'!AN101</f>
        <v>0</v>
      </c>
      <c r="M102" s="56">
        <f>'Parte B. Niveles'!AO101</f>
        <v>0</v>
      </c>
      <c r="N102" s="56">
        <f>'Parte B. Niveles'!AP101</f>
        <v>0</v>
      </c>
      <c r="O102" s="56">
        <f>'Parte B. Niveles'!AQ101</f>
        <v>0</v>
      </c>
      <c r="P102" s="56">
        <f>'Parte B. Niveles'!AR101</f>
        <v>0</v>
      </c>
      <c r="Q102" s="56">
        <f>'Parte B. Niveles'!AS101</f>
        <v>0</v>
      </c>
      <c r="R102" s="57">
        <f>'Parte B. Niveles'!AT101</f>
        <v>0</v>
      </c>
      <c r="S102" s="58">
        <f t="shared" si="13"/>
        <v>0</v>
      </c>
      <c r="T102" s="90"/>
      <c r="U102" s="91"/>
      <c r="V102" s="92"/>
      <c r="W102" s="91"/>
      <c r="X102" s="92"/>
      <c r="Y102" s="92"/>
      <c r="Z102" s="93"/>
      <c r="AA102" s="129"/>
      <c r="AB102" s="95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7"/>
      <c r="AN102" s="65">
        <f t="shared" si="11"/>
        <v>0</v>
      </c>
      <c r="AO102" s="130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2"/>
      <c r="BA102" s="69">
        <f t="shared" si="2"/>
        <v>0</v>
      </c>
      <c r="BB102" s="101"/>
      <c r="BC102" s="130"/>
      <c r="BD102" s="131"/>
      <c r="BE102" s="131"/>
      <c r="BF102" s="131"/>
      <c r="BG102" s="131"/>
      <c r="BH102" s="131"/>
      <c r="BI102" s="131"/>
      <c r="BJ102" s="131"/>
      <c r="BK102" s="131"/>
      <c r="BL102" s="131"/>
      <c r="BM102" s="131"/>
      <c r="BN102" s="132"/>
      <c r="BO102" s="69">
        <f t="shared" si="3"/>
        <v>0</v>
      </c>
      <c r="BP102" s="101"/>
      <c r="BQ102" s="130"/>
      <c r="BR102" s="131"/>
      <c r="BS102" s="131"/>
      <c r="BT102" s="131"/>
      <c r="BU102" s="131"/>
      <c r="BV102" s="131"/>
      <c r="BW102" s="131"/>
      <c r="BX102" s="131"/>
      <c r="BY102" s="131"/>
      <c r="BZ102" s="131"/>
      <c r="CA102" s="131"/>
      <c r="CB102" s="132"/>
      <c r="CC102" s="69">
        <f t="shared" si="4"/>
        <v>0</v>
      </c>
      <c r="CD102" s="101"/>
      <c r="CE102" s="130"/>
      <c r="CF102" s="131"/>
      <c r="CG102" s="131"/>
      <c r="CH102" s="131"/>
      <c r="CI102" s="131"/>
      <c r="CJ102" s="131"/>
      <c r="CK102" s="131"/>
      <c r="CL102" s="131"/>
      <c r="CM102" s="131"/>
      <c r="CN102" s="131"/>
      <c r="CO102" s="131"/>
      <c r="CP102" s="132"/>
      <c r="CQ102" s="71">
        <f t="shared" si="5"/>
        <v>0</v>
      </c>
      <c r="CR102" s="72"/>
      <c r="CS102" s="86"/>
      <c r="CT102" s="87"/>
      <c r="CU102" s="87"/>
      <c r="CV102" s="87"/>
      <c r="CW102" s="87"/>
      <c r="CX102" s="87"/>
      <c r="CY102" s="87"/>
      <c r="CZ102" s="87"/>
      <c r="DA102" s="87"/>
      <c r="DB102" s="87"/>
      <c r="DC102" s="87"/>
      <c r="DD102" s="102"/>
      <c r="DE102" s="71">
        <f t="shared" si="6"/>
        <v>0</v>
      </c>
      <c r="DF102" s="73"/>
      <c r="DG102" s="95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4"/>
      <c r="DS102" s="65">
        <f t="shared" si="7"/>
        <v>0</v>
      </c>
      <c r="DT102" s="103"/>
      <c r="DU102" s="104"/>
      <c r="DV102" s="104"/>
      <c r="DW102" s="104"/>
      <c r="DX102" s="97"/>
      <c r="DY102" s="105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7"/>
      <c r="EK102" s="108">
        <f t="shared" si="9"/>
        <v>0</v>
      </c>
      <c r="EL102" s="90"/>
      <c r="EM102" s="109"/>
      <c r="EN102" s="91"/>
      <c r="EO102" s="91"/>
      <c r="EP102" s="89"/>
      <c r="EQ102" s="85"/>
      <c r="ER102" s="75"/>
      <c r="ES102" s="75"/>
      <c r="ET102" s="75"/>
      <c r="EU102" s="75"/>
      <c r="EV102" s="75"/>
      <c r="EW102" s="75"/>
      <c r="EX102" s="75"/>
      <c r="EY102" s="75"/>
      <c r="EZ102" s="75"/>
      <c r="FA102" s="75"/>
      <c r="FB102" s="75"/>
      <c r="FC102" s="108">
        <f t="shared" si="10"/>
        <v>0</v>
      </c>
    </row>
    <row r="103" spans="1:159" s="13" customFormat="1" ht="24.95" customHeight="1" x14ac:dyDescent="0.2">
      <c r="A103" s="126"/>
      <c r="B103" s="127"/>
      <c r="C103" s="128"/>
      <c r="D103" s="128"/>
      <c r="E103" s="87"/>
      <c r="F103" s="89"/>
      <c r="G103" s="55">
        <f>'Parte B. Niveles'!AI102</f>
        <v>0</v>
      </c>
      <c r="H103" s="56">
        <f>'Parte B. Niveles'!AJ102</f>
        <v>0</v>
      </c>
      <c r="I103" s="56">
        <f>'Parte B. Niveles'!AK102</f>
        <v>0</v>
      </c>
      <c r="J103" s="56">
        <f>'Parte B. Niveles'!AL102</f>
        <v>0</v>
      </c>
      <c r="K103" s="56">
        <f>'Parte B. Niveles'!AM102</f>
        <v>0</v>
      </c>
      <c r="L103" s="56">
        <f>'Parte B. Niveles'!AN102</f>
        <v>0</v>
      </c>
      <c r="M103" s="56">
        <f>'Parte B. Niveles'!AO102</f>
        <v>0</v>
      </c>
      <c r="N103" s="56">
        <f>'Parte B. Niveles'!AP102</f>
        <v>0</v>
      </c>
      <c r="O103" s="56">
        <f>'Parte B. Niveles'!AQ102</f>
        <v>0</v>
      </c>
      <c r="P103" s="56">
        <f>'Parte B. Niveles'!AR102</f>
        <v>0</v>
      </c>
      <c r="Q103" s="56">
        <f>'Parte B. Niveles'!AS102</f>
        <v>0</v>
      </c>
      <c r="R103" s="57">
        <f>'Parte B. Niveles'!AT102</f>
        <v>0</v>
      </c>
      <c r="S103" s="58">
        <f t="shared" si="13"/>
        <v>0</v>
      </c>
      <c r="T103" s="90"/>
      <c r="U103" s="91"/>
      <c r="V103" s="92"/>
      <c r="W103" s="91"/>
      <c r="X103" s="92"/>
      <c r="Y103" s="92"/>
      <c r="Z103" s="93"/>
      <c r="AA103" s="129"/>
      <c r="AB103" s="95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7"/>
      <c r="AN103" s="65">
        <f t="shared" si="11"/>
        <v>0</v>
      </c>
      <c r="AO103" s="130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2"/>
      <c r="BA103" s="69">
        <f t="shared" si="2"/>
        <v>0</v>
      </c>
      <c r="BB103" s="101"/>
      <c r="BC103" s="130"/>
      <c r="BD103" s="131"/>
      <c r="BE103" s="131"/>
      <c r="BF103" s="131"/>
      <c r="BG103" s="131"/>
      <c r="BH103" s="131"/>
      <c r="BI103" s="131"/>
      <c r="BJ103" s="131"/>
      <c r="BK103" s="131"/>
      <c r="BL103" s="131"/>
      <c r="BM103" s="131"/>
      <c r="BN103" s="132"/>
      <c r="BO103" s="69">
        <f t="shared" si="3"/>
        <v>0</v>
      </c>
      <c r="BP103" s="101"/>
      <c r="BQ103" s="130"/>
      <c r="BR103" s="131"/>
      <c r="BS103" s="131"/>
      <c r="BT103" s="131"/>
      <c r="BU103" s="131"/>
      <c r="BV103" s="131"/>
      <c r="BW103" s="131"/>
      <c r="BX103" s="131"/>
      <c r="BY103" s="131"/>
      <c r="BZ103" s="131"/>
      <c r="CA103" s="131"/>
      <c r="CB103" s="132"/>
      <c r="CC103" s="69">
        <f t="shared" si="4"/>
        <v>0</v>
      </c>
      <c r="CD103" s="101"/>
      <c r="CE103" s="130"/>
      <c r="CF103" s="131"/>
      <c r="CG103" s="131"/>
      <c r="CH103" s="131"/>
      <c r="CI103" s="131"/>
      <c r="CJ103" s="131"/>
      <c r="CK103" s="131"/>
      <c r="CL103" s="131"/>
      <c r="CM103" s="131"/>
      <c r="CN103" s="131"/>
      <c r="CO103" s="131"/>
      <c r="CP103" s="132"/>
      <c r="CQ103" s="71">
        <f t="shared" si="5"/>
        <v>0</v>
      </c>
      <c r="CR103" s="72"/>
      <c r="CS103" s="86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/>
      <c r="DD103" s="102"/>
      <c r="DE103" s="71">
        <f t="shared" si="6"/>
        <v>0</v>
      </c>
      <c r="DF103" s="73"/>
      <c r="DG103" s="95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4"/>
      <c r="DS103" s="65">
        <f t="shared" si="7"/>
        <v>0</v>
      </c>
      <c r="DT103" s="103"/>
      <c r="DU103" s="104"/>
      <c r="DV103" s="104"/>
      <c r="DW103" s="104"/>
      <c r="DX103" s="97"/>
      <c r="DY103" s="105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7"/>
      <c r="EK103" s="108">
        <f t="shared" si="9"/>
        <v>0</v>
      </c>
      <c r="EL103" s="90"/>
      <c r="EM103" s="109"/>
      <c r="EN103" s="91"/>
      <c r="EO103" s="91"/>
      <c r="EP103" s="89"/>
      <c r="EQ103" s="85"/>
      <c r="ER103" s="75"/>
      <c r="ES103" s="75"/>
      <c r="ET103" s="75"/>
      <c r="EU103" s="75"/>
      <c r="EV103" s="75"/>
      <c r="EW103" s="75"/>
      <c r="EX103" s="75"/>
      <c r="EY103" s="75"/>
      <c r="EZ103" s="75"/>
      <c r="FA103" s="75"/>
      <c r="FB103" s="75"/>
      <c r="FC103" s="108">
        <f t="shared" si="10"/>
        <v>0</v>
      </c>
    </row>
    <row r="104" spans="1:159" s="13" customFormat="1" ht="24.95" customHeight="1" x14ac:dyDescent="0.2">
      <c r="A104" s="126"/>
      <c r="B104" s="127"/>
      <c r="C104" s="128"/>
      <c r="D104" s="128"/>
      <c r="E104" s="87"/>
      <c r="F104" s="89"/>
      <c r="G104" s="55">
        <f>'Parte B. Niveles'!AI103</f>
        <v>0</v>
      </c>
      <c r="H104" s="56">
        <f>'Parte B. Niveles'!AJ103</f>
        <v>0</v>
      </c>
      <c r="I104" s="56">
        <f>'Parte B. Niveles'!AK103</f>
        <v>0</v>
      </c>
      <c r="J104" s="56">
        <f>'Parte B. Niveles'!AL103</f>
        <v>0</v>
      </c>
      <c r="K104" s="56">
        <f>'Parte B. Niveles'!AM103</f>
        <v>0</v>
      </c>
      <c r="L104" s="56">
        <f>'Parte B. Niveles'!AN103</f>
        <v>0</v>
      </c>
      <c r="M104" s="56">
        <f>'Parte B. Niveles'!AO103</f>
        <v>0</v>
      </c>
      <c r="N104" s="56">
        <f>'Parte B. Niveles'!AP103</f>
        <v>0</v>
      </c>
      <c r="O104" s="56">
        <f>'Parte B. Niveles'!AQ103</f>
        <v>0</v>
      </c>
      <c r="P104" s="56">
        <f>'Parte B. Niveles'!AR103</f>
        <v>0</v>
      </c>
      <c r="Q104" s="56">
        <f>'Parte B. Niveles'!AS103</f>
        <v>0</v>
      </c>
      <c r="R104" s="57">
        <f>'Parte B. Niveles'!AT103</f>
        <v>0</v>
      </c>
      <c r="S104" s="58">
        <f t="shared" si="13"/>
        <v>0</v>
      </c>
      <c r="T104" s="90"/>
      <c r="U104" s="91"/>
      <c r="V104" s="92"/>
      <c r="W104" s="91"/>
      <c r="X104" s="92"/>
      <c r="Y104" s="92"/>
      <c r="Z104" s="93"/>
      <c r="AA104" s="129"/>
      <c r="AB104" s="95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7"/>
      <c r="AN104" s="65">
        <f t="shared" si="11"/>
        <v>0</v>
      </c>
      <c r="AO104" s="130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2"/>
      <c r="BA104" s="69">
        <f t="shared" si="2"/>
        <v>0</v>
      </c>
      <c r="BB104" s="101"/>
      <c r="BC104" s="130"/>
      <c r="BD104" s="131"/>
      <c r="BE104" s="131"/>
      <c r="BF104" s="131"/>
      <c r="BG104" s="131"/>
      <c r="BH104" s="131"/>
      <c r="BI104" s="131"/>
      <c r="BJ104" s="131"/>
      <c r="BK104" s="131"/>
      <c r="BL104" s="131"/>
      <c r="BM104" s="131"/>
      <c r="BN104" s="132"/>
      <c r="BO104" s="69">
        <f t="shared" si="3"/>
        <v>0</v>
      </c>
      <c r="BP104" s="101"/>
      <c r="BQ104" s="130"/>
      <c r="BR104" s="131"/>
      <c r="BS104" s="131"/>
      <c r="BT104" s="131"/>
      <c r="BU104" s="131"/>
      <c r="BV104" s="131"/>
      <c r="BW104" s="131"/>
      <c r="BX104" s="131"/>
      <c r="BY104" s="131"/>
      <c r="BZ104" s="131"/>
      <c r="CA104" s="131"/>
      <c r="CB104" s="132"/>
      <c r="CC104" s="69">
        <f t="shared" si="4"/>
        <v>0</v>
      </c>
      <c r="CD104" s="101"/>
      <c r="CE104" s="130"/>
      <c r="CF104" s="131"/>
      <c r="CG104" s="131"/>
      <c r="CH104" s="131"/>
      <c r="CI104" s="131"/>
      <c r="CJ104" s="131"/>
      <c r="CK104" s="131"/>
      <c r="CL104" s="131"/>
      <c r="CM104" s="131"/>
      <c r="CN104" s="131"/>
      <c r="CO104" s="131"/>
      <c r="CP104" s="132"/>
      <c r="CQ104" s="71">
        <f t="shared" si="5"/>
        <v>0</v>
      </c>
      <c r="CR104" s="72"/>
      <c r="CS104" s="86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102"/>
      <c r="DE104" s="71">
        <f t="shared" si="6"/>
        <v>0</v>
      </c>
      <c r="DF104" s="73"/>
      <c r="DG104" s="95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4"/>
      <c r="DS104" s="65">
        <f t="shared" si="7"/>
        <v>0</v>
      </c>
      <c r="DT104" s="103"/>
      <c r="DU104" s="104"/>
      <c r="DV104" s="104"/>
      <c r="DW104" s="104"/>
      <c r="DX104" s="97"/>
      <c r="DY104" s="105"/>
      <c r="DZ104" s="106"/>
      <c r="EA104" s="106"/>
      <c r="EB104" s="106"/>
      <c r="EC104" s="106"/>
      <c r="ED104" s="106"/>
      <c r="EE104" s="106"/>
      <c r="EF104" s="106"/>
      <c r="EG104" s="106"/>
      <c r="EH104" s="106"/>
      <c r="EI104" s="106"/>
      <c r="EJ104" s="107"/>
      <c r="EK104" s="108">
        <f t="shared" si="9"/>
        <v>0</v>
      </c>
      <c r="EL104" s="90"/>
      <c r="EM104" s="109"/>
      <c r="EN104" s="91"/>
      <c r="EO104" s="91"/>
      <c r="EP104" s="89"/>
      <c r="EQ104" s="85"/>
      <c r="ER104" s="75"/>
      <c r="ES104" s="75"/>
      <c r="ET104" s="75"/>
      <c r="EU104" s="75"/>
      <c r="EV104" s="75"/>
      <c r="EW104" s="75"/>
      <c r="EX104" s="75"/>
      <c r="EY104" s="75"/>
      <c r="EZ104" s="75"/>
      <c r="FA104" s="75"/>
      <c r="FB104" s="75"/>
      <c r="FC104" s="108">
        <f t="shared" si="10"/>
        <v>0</v>
      </c>
    </row>
    <row r="105" spans="1:159" s="13" customFormat="1" ht="24.95" customHeight="1" x14ac:dyDescent="0.2">
      <c r="A105" s="126"/>
      <c r="B105" s="127"/>
      <c r="C105" s="128"/>
      <c r="D105" s="128"/>
      <c r="E105" s="87"/>
      <c r="F105" s="89"/>
      <c r="G105" s="55">
        <f>'Parte B. Niveles'!AI104</f>
        <v>0</v>
      </c>
      <c r="H105" s="56">
        <f>'Parte B. Niveles'!AJ104</f>
        <v>0</v>
      </c>
      <c r="I105" s="56">
        <f>'Parte B. Niveles'!AK104</f>
        <v>0</v>
      </c>
      <c r="J105" s="56">
        <f>'Parte B. Niveles'!AL104</f>
        <v>0</v>
      </c>
      <c r="K105" s="56">
        <f>'Parte B. Niveles'!AM104</f>
        <v>0</v>
      </c>
      <c r="L105" s="56">
        <f>'Parte B. Niveles'!AN104</f>
        <v>0</v>
      </c>
      <c r="M105" s="56">
        <f>'Parte B. Niveles'!AO104</f>
        <v>0</v>
      </c>
      <c r="N105" s="56">
        <f>'Parte B. Niveles'!AP104</f>
        <v>0</v>
      </c>
      <c r="O105" s="56">
        <f>'Parte B. Niveles'!AQ104</f>
        <v>0</v>
      </c>
      <c r="P105" s="56">
        <f>'Parte B. Niveles'!AR104</f>
        <v>0</v>
      </c>
      <c r="Q105" s="56">
        <f>'Parte B. Niveles'!AS104</f>
        <v>0</v>
      </c>
      <c r="R105" s="57">
        <f>'Parte B. Niveles'!AT104</f>
        <v>0</v>
      </c>
      <c r="S105" s="58">
        <f t="shared" si="13"/>
        <v>0</v>
      </c>
      <c r="T105" s="90"/>
      <c r="U105" s="91"/>
      <c r="V105" s="92"/>
      <c r="W105" s="91"/>
      <c r="X105" s="92"/>
      <c r="Y105" s="92"/>
      <c r="Z105" s="93"/>
      <c r="AA105" s="129"/>
      <c r="AB105" s="95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7"/>
      <c r="AN105" s="65">
        <f t="shared" si="11"/>
        <v>0</v>
      </c>
      <c r="AO105" s="130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2"/>
      <c r="BA105" s="69">
        <f t="shared" si="2"/>
        <v>0</v>
      </c>
      <c r="BB105" s="101"/>
      <c r="BC105" s="130"/>
      <c r="BD105" s="131"/>
      <c r="BE105" s="131"/>
      <c r="BF105" s="131"/>
      <c r="BG105" s="131"/>
      <c r="BH105" s="131"/>
      <c r="BI105" s="131"/>
      <c r="BJ105" s="131"/>
      <c r="BK105" s="131"/>
      <c r="BL105" s="131"/>
      <c r="BM105" s="131"/>
      <c r="BN105" s="132"/>
      <c r="BO105" s="69">
        <f t="shared" si="3"/>
        <v>0</v>
      </c>
      <c r="BP105" s="101"/>
      <c r="BQ105" s="130"/>
      <c r="BR105" s="131"/>
      <c r="BS105" s="131"/>
      <c r="BT105" s="131"/>
      <c r="BU105" s="131"/>
      <c r="BV105" s="131"/>
      <c r="BW105" s="131"/>
      <c r="BX105" s="131"/>
      <c r="BY105" s="131"/>
      <c r="BZ105" s="131"/>
      <c r="CA105" s="131"/>
      <c r="CB105" s="132"/>
      <c r="CC105" s="69">
        <f t="shared" si="4"/>
        <v>0</v>
      </c>
      <c r="CD105" s="101"/>
      <c r="CE105" s="130"/>
      <c r="CF105" s="131"/>
      <c r="CG105" s="131"/>
      <c r="CH105" s="131"/>
      <c r="CI105" s="131"/>
      <c r="CJ105" s="131"/>
      <c r="CK105" s="131"/>
      <c r="CL105" s="131"/>
      <c r="CM105" s="131"/>
      <c r="CN105" s="131"/>
      <c r="CO105" s="131"/>
      <c r="CP105" s="132"/>
      <c r="CQ105" s="71">
        <f t="shared" si="5"/>
        <v>0</v>
      </c>
      <c r="CR105" s="72"/>
      <c r="CS105" s="86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102"/>
      <c r="DE105" s="71">
        <f t="shared" si="6"/>
        <v>0</v>
      </c>
      <c r="DF105" s="73"/>
      <c r="DG105" s="95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4"/>
      <c r="DS105" s="65">
        <f t="shared" si="7"/>
        <v>0</v>
      </c>
      <c r="DT105" s="103"/>
      <c r="DU105" s="104"/>
      <c r="DV105" s="104"/>
      <c r="DW105" s="104"/>
      <c r="DX105" s="97"/>
      <c r="DY105" s="105"/>
      <c r="DZ105" s="106"/>
      <c r="EA105" s="106"/>
      <c r="EB105" s="106"/>
      <c r="EC105" s="106"/>
      <c r="ED105" s="106"/>
      <c r="EE105" s="106"/>
      <c r="EF105" s="106"/>
      <c r="EG105" s="106"/>
      <c r="EH105" s="106"/>
      <c r="EI105" s="106"/>
      <c r="EJ105" s="107"/>
      <c r="EK105" s="108">
        <f t="shared" si="9"/>
        <v>0</v>
      </c>
      <c r="EL105" s="90"/>
      <c r="EM105" s="109"/>
      <c r="EN105" s="91"/>
      <c r="EO105" s="91"/>
      <c r="EP105" s="89"/>
      <c r="EQ105" s="85"/>
      <c r="ER105" s="75"/>
      <c r="ES105" s="75"/>
      <c r="ET105" s="75"/>
      <c r="EU105" s="75"/>
      <c r="EV105" s="75"/>
      <c r="EW105" s="75"/>
      <c r="EX105" s="75"/>
      <c r="EY105" s="75"/>
      <c r="EZ105" s="75"/>
      <c r="FA105" s="75"/>
      <c r="FB105" s="75"/>
      <c r="FC105" s="108">
        <f t="shared" si="10"/>
        <v>0</v>
      </c>
    </row>
    <row r="106" spans="1:159" s="13" customFormat="1" ht="24.95" customHeight="1" thickBot="1" x14ac:dyDescent="0.25">
      <c r="A106" s="133"/>
      <c r="B106" s="134"/>
      <c r="C106" s="135"/>
      <c r="D106" s="135"/>
      <c r="E106" s="134"/>
      <c r="F106" s="136"/>
      <c r="G106" s="55">
        <f>'Parte B. Niveles'!AI105</f>
        <v>0</v>
      </c>
      <c r="H106" s="56">
        <f>'Parte B. Niveles'!AJ105</f>
        <v>0</v>
      </c>
      <c r="I106" s="56">
        <f>'Parte B. Niveles'!AK105</f>
        <v>0</v>
      </c>
      <c r="J106" s="56">
        <f>'Parte B. Niveles'!AL105</f>
        <v>0</v>
      </c>
      <c r="K106" s="56">
        <f>'Parte B. Niveles'!AM105</f>
        <v>0</v>
      </c>
      <c r="L106" s="56">
        <f>'Parte B. Niveles'!AN105</f>
        <v>0</v>
      </c>
      <c r="M106" s="56">
        <f>'Parte B. Niveles'!AO105</f>
        <v>0</v>
      </c>
      <c r="N106" s="56">
        <f>'Parte B. Niveles'!AP105</f>
        <v>0</v>
      </c>
      <c r="O106" s="56">
        <f>'Parte B. Niveles'!AQ105</f>
        <v>0</v>
      </c>
      <c r="P106" s="56">
        <f>'Parte B. Niveles'!AR105</f>
        <v>0</v>
      </c>
      <c r="Q106" s="56">
        <f>'Parte B. Niveles'!AS105</f>
        <v>0</v>
      </c>
      <c r="R106" s="57">
        <f>'Parte B. Niveles'!AT105</f>
        <v>0</v>
      </c>
      <c r="S106" s="137">
        <f>SUM(G106:R106)</f>
        <v>0</v>
      </c>
      <c r="T106" s="138"/>
      <c r="U106" s="139"/>
      <c r="V106" s="139"/>
      <c r="W106" s="139"/>
      <c r="X106" s="140"/>
      <c r="Y106" s="140"/>
      <c r="Z106" s="141"/>
      <c r="AA106" s="142"/>
      <c r="AB106" s="143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5"/>
      <c r="AN106" s="146">
        <f t="shared" si="11"/>
        <v>0</v>
      </c>
      <c r="AO106" s="147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9"/>
      <c r="BA106" s="150">
        <f t="shared" si="2"/>
        <v>0</v>
      </c>
      <c r="BB106" s="151"/>
      <c r="BC106" s="147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9"/>
      <c r="BO106" s="150">
        <f t="shared" si="3"/>
        <v>0</v>
      </c>
      <c r="BP106" s="151"/>
      <c r="BQ106" s="147"/>
      <c r="BR106" s="148"/>
      <c r="BS106" s="148"/>
      <c r="BT106" s="148"/>
      <c r="BU106" s="148"/>
      <c r="BV106" s="148"/>
      <c r="BW106" s="148"/>
      <c r="BX106" s="148"/>
      <c r="BY106" s="148"/>
      <c r="BZ106" s="148"/>
      <c r="CA106" s="148"/>
      <c r="CB106" s="149"/>
      <c r="CC106" s="150">
        <f t="shared" si="4"/>
        <v>0</v>
      </c>
      <c r="CD106" s="151"/>
      <c r="CE106" s="147"/>
      <c r="CF106" s="148"/>
      <c r="CG106" s="148"/>
      <c r="CH106" s="148"/>
      <c r="CI106" s="148"/>
      <c r="CJ106" s="148"/>
      <c r="CK106" s="148"/>
      <c r="CL106" s="148"/>
      <c r="CM106" s="148"/>
      <c r="CN106" s="148"/>
      <c r="CO106" s="148"/>
      <c r="CP106" s="149"/>
      <c r="CQ106" s="152">
        <f t="shared" si="5"/>
        <v>0</v>
      </c>
      <c r="CR106" s="153"/>
      <c r="CS106" s="133"/>
      <c r="CT106" s="134"/>
      <c r="CU106" s="134"/>
      <c r="CV106" s="134"/>
      <c r="CW106" s="134"/>
      <c r="CX106" s="134"/>
      <c r="CY106" s="134"/>
      <c r="CZ106" s="134"/>
      <c r="DA106" s="134"/>
      <c r="DB106" s="134"/>
      <c r="DC106" s="134"/>
      <c r="DD106" s="154"/>
      <c r="DE106" s="152">
        <f t="shared" si="6"/>
        <v>0</v>
      </c>
      <c r="DF106" s="155"/>
      <c r="DG106" s="143"/>
      <c r="DH106" s="144"/>
      <c r="DI106" s="144"/>
      <c r="DJ106" s="144"/>
      <c r="DK106" s="144"/>
      <c r="DL106" s="144"/>
      <c r="DM106" s="144"/>
      <c r="DN106" s="144"/>
      <c r="DO106" s="144"/>
      <c r="DP106" s="144"/>
      <c r="DQ106" s="144"/>
      <c r="DR106" s="142"/>
      <c r="DS106" s="146">
        <f t="shared" si="7"/>
        <v>0</v>
      </c>
      <c r="DT106" s="156"/>
      <c r="DU106" s="157"/>
      <c r="DV106" s="157"/>
      <c r="DW106" s="157"/>
      <c r="DX106" s="145"/>
      <c r="DY106" s="158"/>
      <c r="DZ106" s="159"/>
      <c r="EA106" s="159"/>
      <c r="EB106" s="159"/>
      <c r="EC106" s="159"/>
      <c r="ED106" s="159"/>
      <c r="EE106" s="159"/>
      <c r="EF106" s="159"/>
      <c r="EG106" s="159"/>
      <c r="EH106" s="159"/>
      <c r="EI106" s="159"/>
      <c r="EJ106" s="160"/>
      <c r="EK106" s="161">
        <f t="shared" si="9"/>
        <v>0</v>
      </c>
      <c r="EL106" s="138"/>
      <c r="EM106" s="162"/>
      <c r="EN106" s="139"/>
      <c r="EO106" s="139"/>
      <c r="EP106" s="136"/>
      <c r="EQ106" s="163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1">
        <f t="shared" si="10"/>
        <v>0</v>
      </c>
    </row>
    <row r="107" spans="1:159" s="8" customFormat="1" ht="20.100000000000001" customHeight="1" x14ac:dyDescent="0.2">
      <c r="A107" s="165"/>
      <c r="B107" s="166"/>
      <c r="C107" s="167"/>
      <c r="D107" s="167"/>
      <c r="E107" s="168" t="s">
        <v>48</v>
      </c>
      <c r="F107" s="169">
        <f>COUNTIF(F7:F106, "A")</f>
        <v>0</v>
      </c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70" t="s">
        <v>49</v>
      </c>
      <c r="S107" s="169">
        <f>SUM(S7:S106)</f>
        <v>0</v>
      </c>
      <c r="T107" s="167"/>
      <c r="U107" s="167"/>
      <c r="V107" s="166"/>
      <c r="W107" s="166"/>
      <c r="X107" s="166"/>
      <c r="Y107" s="166"/>
      <c r="Z107" s="166"/>
      <c r="AA107" s="171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70" t="s">
        <v>49</v>
      </c>
      <c r="AN107" s="169">
        <f>SUM(AN7:AN106)</f>
        <v>0</v>
      </c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8"/>
      <c r="AZ107" s="170" t="s">
        <v>49</v>
      </c>
      <c r="BA107" s="169">
        <f>SUM(BA7:BA106)</f>
        <v>0</v>
      </c>
      <c r="BB107" s="165"/>
      <c r="BC107" s="165"/>
      <c r="BD107" s="165"/>
      <c r="BE107" s="165"/>
      <c r="BF107" s="165"/>
      <c r="BG107" s="165"/>
      <c r="BH107" s="165"/>
      <c r="BI107" s="165"/>
      <c r="BJ107" s="165"/>
      <c r="BK107" s="165"/>
      <c r="BL107" s="165"/>
      <c r="BM107" s="165"/>
      <c r="BN107" s="170" t="s">
        <v>49</v>
      </c>
      <c r="BO107" s="169">
        <f>SUM(BO7:BO106)</f>
        <v>0</v>
      </c>
      <c r="BP107" s="165"/>
      <c r="BQ107" s="165"/>
      <c r="BR107" s="165"/>
      <c r="BS107" s="165"/>
      <c r="BT107" s="165"/>
      <c r="BU107" s="165"/>
      <c r="BV107" s="165"/>
      <c r="BW107" s="165"/>
      <c r="BX107" s="165"/>
      <c r="BY107" s="165"/>
      <c r="BZ107" s="165"/>
      <c r="CA107" s="165"/>
      <c r="CB107" s="170" t="s">
        <v>49</v>
      </c>
      <c r="CC107" s="169">
        <f>SUM(CC7:CC106)</f>
        <v>0</v>
      </c>
      <c r="CD107" s="165"/>
      <c r="CE107" s="165"/>
      <c r="CF107" s="165"/>
      <c r="CG107" s="165"/>
      <c r="CH107" s="165"/>
      <c r="CI107" s="165"/>
      <c r="CJ107" s="165"/>
      <c r="CK107" s="165"/>
      <c r="CL107" s="165"/>
      <c r="CM107" s="165"/>
      <c r="CN107" s="165"/>
      <c r="CO107" s="165"/>
      <c r="CP107" s="170" t="s">
        <v>49</v>
      </c>
      <c r="CQ107" s="169">
        <f>SUM(CQ7:CQ106)</f>
        <v>0</v>
      </c>
      <c r="CR107" s="165"/>
      <c r="CS107" s="165"/>
      <c r="CT107" s="165"/>
      <c r="CU107" s="165"/>
      <c r="CV107" s="165"/>
      <c r="CW107" s="165"/>
      <c r="CX107" s="165"/>
      <c r="CY107" s="165"/>
      <c r="CZ107" s="165"/>
      <c r="DA107" s="165"/>
      <c r="DB107" s="165"/>
      <c r="DC107" s="165"/>
      <c r="DD107" s="170" t="s">
        <v>49</v>
      </c>
      <c r="DE107" s="169">
        <f>SUM(DE7:DE106)</f>
        <v>0</v>
      </c>
      <c r="DF107" s="165"/>
      <c r="DG107" s="165"/>
      <c r="DH107" s="165"/>
      <c r="DI107" s="165"/>
      <c r="DJ107" s="165"/>
      <c r="DK107" s="165"/>
      <c r="DL107" s="165"/>
      <c r="DM107" s="165"/>
      <c r="DN107" s="165"/>
      <c r="DO107" s="165"/>
      <c r="DP107" s="165"/>
      <c r="DQ107" s="165"/>
      <c r="DR107" s="170" t="s">
        <v>49</v>
      </c>
      <c r="DS107" s="169">
        <f>SUM(DS7:DS106)</f>
        <v>0</v>
      </c>
      <c r="DT107" s="167"/>
      <c r="DU107" s="167"/>
      <c r="DV107" s="167"/>
      <c r="DW107" s="167"/>
      <c r="DX107" s="167"/>
      <c r="DY107" s="167"/>
      <c r="DZ107" s="167"/>
      <c r="EA107" s="167"/>
      <c r="EB107" s="167"/>
      <c r="EC107" s="167"/>
      <c r="ED107" s="167"/>
      <c r="EE107" s="167"/>
      <c r="EF107" s="167"/>
      <c r="EG107" s="167"/>
      <c r="EH107" s="167"/>
      <c r="EI107" s="167"/>
      <c r="EJ107" s="170" t="s">
        <v>50</v>
      </c>
      <c r="EK107" s="172">
        <f>SUM(EK7:EK106)</f>
        <v>0</v>
      </c>
      <c r="EL107" s="167"/>
      <c r="EM107" s="167"/>
      <c r="EN107" s="167"/>
      <c r="EO107" s="167"/>
      <c r="EP107" s="167"/>
      <c r="EQ107" s="167"/>
      <c r="ER107" s="167"/>
      <c r="ES107" s="167"/>
      <c r="ET107" s="167"/>
      <c r="EU107" s="167"/>
      <c r="EV107" s="167"/>
      <c r="EW107" s="167"/>
      <c r="EX107" s="167"/>
      <c r="EY107" s="167"/>
      <c r="EZ107" s="167"/>
      <c r="FA107" s="167"/>
      <c r="FB107" s="170" t="s">
        <v>50</v>
      </c>
      <c r="FC107" s="172">
        <f>SUM(FC7:FC106)</f>
        <v>0</v>
      </c>
    </row>
    <row r="108" spans="1:159" s="8" customFormat="1" ht="20.100000000000001" customHeight="1" x14ac:dyDescent="0.2">
      <c r="A108" s="165"/>
      <c r="B108" s="166"/>
      <c r="C108" s="167"/>
      <c r="D108" s="167"/>
      <c r="E108" s="168" t="s">
        <v>51</v>
      </c>
      <c r="F108" s="169">
        <f>COUNTIF(F7:F106, "EM")</f>
        <v>0</v>
      </c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70" t="s">
        <v>52</v>
      </c>
      <c r="S108" s="169">
        <f>COUNTIF(S7:S106,"&gt;=1")</f>
        <v>0</v>
      </c>
      <c r="T108" s="167"/>
      <c r="U108" s="167"/>
      <c r="V108" s="166"/>
      <c r="W108" s="166"/>
      <c r="X108" s="166"/>
      <c r="Y108" s="166"/>
      <c r="Z108" s="166"/>
      <c r="AA108" s="171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70" t="s">
        <v>52</v>
      </c>
      <c r="AN108" s="169">
        <f>COUNTIF(AN7:AN106,"&gt;=1")</f>
        <v>0</v>
      </c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8"/>
      <c r="AZ108" s="170" t="s">
        <v>52</v>
      </c>
      <c r="BA108" s="169">
        <f>COUNTIF(BA7:BA106,"&gt;=1")</f>
        <v>0</v>
      </c>
      <c r="BB108" s="165"/>
      <c r="BC108" s="165"/>
      <c r="BD108" s="165"/>
      <c r="BE108" s="165"/>
      <c r="BF108" s="165"/>
      <c r="BG108" s="165"/>
      <c r="BH108" s="165"/>
      <c r="BI108" s="165"/>
      <c r="BJ108" s="165"/>
      <c r="BK108" s="165"/>
      <c r="BL108" s="165"/>
      <c r="BM108" s="165"/>
      <c r="BN108" s="170" t="s">
        <v>52</v>
      </c>
      <c r="BO108" s="169">
        <f>COUNTIF(BO7:BO106,"&gt;=1")</f>
        <v>0</v>
      </c>
      <c r="BP108" s="165"/>
      <c r="BQ108" s="165"/>
      <c r="BR108" s="165"/>
      <c r="BS108" s="165"/>
      <c r="BT108" s="165"/>
      <c r="BU108" s="165"/>
      <c r="BV108" s="165"/>
      <c r="BW108" s="165"/>
      <c r="BX108" s="165"/>
      <c r="BY108" s="165"/>
      <c r="BZ108" s="165"/>
      <c r="CA108" s="165"/>
      <c r="CB108" s="170" t="s">
        <v>52</v>
      </c>
      <c r="CC108" s="169">
        <f>COUNTIF(CC7:CC106,"&gt;=1")</f>
        <v>0</v>
      </c>
      <c r="CD108" s="165"/>
      <c r="CE108" s="165"/>
      <c r="CF108" s="165"/>
      <c r="CG108" s="165"/>
      <c r="CH108" s="165"/>
      <c r="CI108" s="165"/>
      <c r="CJ108" s="165"/>
      <c r="CK108" s="165"/>
      <c r="CL108" s="165"/>
      <c r="CM108" s="165"/>
      <c r="CN108" s="165"/>
      <c r="CO108" s="165"/>
      <c r="CP108" s="170" t="s">
        <v>52</v>
      </c>
      <c r="CQ108" s="169">
        <f>COUNTIF(CQ7:CQ106,"&gt;=1")</f>
        <v>0</v>
      </c>
      <c r="CR108" s="165"/>
      <c r="CS108" s="165"/>
      <c r="CT108" s="165"/>
      <c r="CU108" s="165"/>
      <c r="CV108" s="165"/>
      <c r="CW108" s="165"/>
      <c r="CX108" s="165"/>
      <c r="CY108" s="165"/>
      <c r="CZ108" s="165"/>
      <c r="DA108" s="165"/>
      <c r="DB108" s="165"/>
      <c r="DC108" s="165"/>
      <c r="DD108" s="170" t="s">
        <v>52</v>
      </c>
      <c r="DE108" s="169">
        <f>COUNTIF(DE7:DE106,"&gt;=1")</f>
        <v>0</v>
      </c>
      <c r="DF108" s="165"/>
      <c r="DG108" s="165"/>
      <c r="DH108" s="165"/>
      <c r="DI108" s="165"/>
      <c r="DJ108" s="165"/>
      <c r="DK108" s="165"/>
      <c r="DL108" s="165"/>
      <c r="DM108" s="165"/>
      <c r="DN108" s="165"/>
      <c r="DO108" s="165"/>
      <c r="DP108" s="165"/>
      <c r="DQ108" s="165"/>
      <c r="DR108" s="170" t="s">
        <v>52</v>
      </c>
      <c r="DS108" s="169">
        <f>COUNTIF(DS7:DS106,"&gt;=1")</f>
        <v>0</v>
      </c>
      <c r="DT108" s="167"/>
      <c r="DU108" s="167"/>
      <c r="DV108" s="167"/>
      <c r="DW108" s="167"/>
      <c r="DX108" s="167"/>
      <c r="DY108" s="167"/>
      <c r="DZ108" s="167"/>
      <c r="EA108" s="167"/>
      <c r="EB108" s="167"/>
      <c r="EC108" s="167"/>
      <c r="ED108" s="167"/>
      <c r="EE108" s="167"/>
      <c r="EF108" s="167"/>
      <c r="EG108" s="167"/>
      <c r="EH108" s="167"/>
      <c r="EI108" s="167"/>
      <c r="EJ108" s="170" t="s">
        <v>52</v>
      </c>
      <c r="EK108" s="169">
        <f>COUNTIF(EK7:EK106,"&gt;=1")</f>
        <v>0</v>
      </c>
      <c r="EL108" s="167"/>
      <c r="EM108" s="167"/>
      <c r="EN108" s="167"/>
      <c r="EO108" s="167"/>
      <c r="EP108" s="167"/>
      <c r="EQ108" s="167"/>
      <c r="ER108" s="167"/>
      <c r="ES108" s="167"/>
      <c r="ET108" s="167"/>
      <c r="EU108" s="167"/>
      <c r="EV108" s="167"/>
      <c r="EW108" s="167"/>
      <c r="EX108" s="167"/>
      <c r="EY108" s="167"/>
      <c r="EZ108" s="167"/>
      <c r="FA108" s="167"/>
      <c r="FB108" s="170" t="s">
        <v>52</v>
      </c>
      <c r="FC108" s="169">
        <f>COUNTIF(FC7:FC106,"&gt;=1")</f>
        <v>0</v>
      </c>
    </row>
    <row r="109" spans="1:159" s="8" customFormat="1" ht="20.100000000000001" customHeight="1" x14ac:dyDescent="0.2">
      <c r="A109" s="165"/>
      <c r="B109" s="399"/>
      <c r="C109" s="399"/>
      <c r="D109" s="167"/>
      <c r="E109" s="168" t="s">
        <v>53</v>
      </c>
      <c r="F109" s="169">
        <f>COUNTIF(F7:F106, "S")</f>
        <v>0</v>
      </c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8"/>
      <c r="S109" s="165"/>
      <c r="T109" s="167"/>
      <c r="U109" s="167"/>
      <c r="V109" s="166"/>
      <c r="W109" s="166"/>
      <c r="X109" s="166"/>
      <c r="Y109" s="166"/>
      <c r="Z109" s="166"/>
      <c r="AA109" s="171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8"/>
      <c r="AZ109" s="168" t="s">
        <v>54</v>
      </c>
      <c r="BA109" s="169">
        <f>COUNTIF($AO$7:$AZ$106, "PC")</f>
        <v>0</v>
      </c>
      <c r="BB109" s="165"/>
      <c r="BC109" s="165"/>
      <c r="BD109" s="165"/>
      <c r="BE109" s="165"/>
      <c r="BF109" s="165"/>
      <c r="BG109" s="165"/>
      <c r="BH109" s="165"/>
      <c r="BI109" s="165"/>
      <c r="BJ109" s="165"/>
      <c r="BK109" s="165"/>
      <c r="BL109" s="165"/>
      <c r="BM109" s="165"/>
      <c r="BN109" s="168" t="s">
        <v>54</v>
      </c>
      <c r="BO109" s="169">
        <f>COUNTIF(BC7:BN106, "PC")</f>
        <v>0</v>
      </c>
      <c r="BP109" s="165"/>
      <c r="BQ109" s="165"/>
      <c r="BR109" s="165"/>
      <c r="BS109" s="165"/>
      <c r="BT109" s="165"/>
      <c r="BU109" s="165"/>
      <c r="BV109" s="165"/>
      <c r="BW109" s="165"/>
      <c r="BX109" s="165"/>
      <c r="BY109" s="165"/>
      <c r="BZ109" s="165"/>
      <c r="CA109" s="165"/>
      <c r="CB109" s="168" t="s">
        <v>54</v>
      </c>
      <c r="CC109" s="169">
        <f>COUNTIF(BQ7:CB106, "PC")</f>
        <v>0</v>
      </c>
      <c r="CD109" s="165"/>
      <c r="CE109" s="165"/>
      <c r="CF109" s="165"/>
      <c r="CG109" s="165"/>
      <c r="CH109" s="165"/>
      <c r="CI109" s="165"/>
      <c r="CJ109" s="165"/>
      <c r="CK109" s="165"/>
      <c r="CL109" s="165"/>
      <c r="CM109" s="165"/>
      <c r="CN109" s="165"/>
      <c r="CO109" s="165"/>
      <c r="CP109" s="168" t="s">
        <v>54</v>
      </c>
      <c r="CQ109" s="169">
        <f>COUNTIF(CE7:CP106, "PC")</f>
        <v>1</v>
      </c>
      <c r="CR109" s="165"/>
      <c r="CS109" s="165"/>
      <c r="CT109" s="165"/>
      <c r="CU109" s="165"/>
      <c r="CV109" s="165"/>
      <c r="CW109" s="165"/>
      <c r="CX109" s="165"/>
      <c r="CY109" s="165"/>
      <c r="CZ109" s="165"/>
      <c r="DA109" s="165"/>
      <c r="DB109" s="165"/>
      <c r="DC109" s="165"/>
      <c r="DD109" s="168" t="s">
        <v>54</v>
      </c>
      <c r="DE109" s="169">
        <f>COUNTIF($CS$7:$DD$106, "PC")</f>
        <v>0</v>
      </c>
      <c r="DF109" s="165"/>
      <c r="DG109" s="165"/>
      <c r="DH109" s="165"/>
      <c r="DI109" s="165"/>
      <c r="DJ109" s="165"/>
      <c r="DK109" s="165"/>
      <c r="DL109" s="165"/>
      <c r="DM109" s="165"/>
      <c r="DN109" s="165"/>
      <c r="DO109" s="165"/>
      <c r="DP109" s="165"/>
      <c r="DQ109" s="165"/>
      <c r="DR109" s="168" t="s">
        <v>54</v>
      </c>
      <c r="DS109" s="169">
        <f>COUNTIF($DG$7:$DR$106, "PC")</f>
        <v>0</v>
      </c>
      <c r="DT109" s="167"/>
      <c r="DU109" s="167"/>
      <c r="DV109" s="167"/>
      <c r="DW109" s="167"/>
      <c r="DX109" s="167"/>
      <c r="DY109" s="167"/>
      <c r="DZ109" s="167"/>
      <c r="EA109" s="167"/>
      <c r="EB109" s="167"/>
      <c r="EC109" s="167"/>
      <c r="ED109" s="167"/>
      <c r="EE109" s="167"/>
      <c r="EF109" s="167"/>
      <c r="EG109" s="167"/>
      <c r="EH109" s="167"/>
      <c r="EI109" s="167"/>
      <c r="EJ109" s="167"/>
      <c r="EK109" s="167"/>
      <c r="EL109" s="167"/>
      <c r="EM109" s="167"/>
      <c r="EN109" s="167"/>
      <c r="EO109" s="167"/>
      <c r="EP109" s="167"/>
      <c r="EQ109" s="167"/>
      <c r="ER109" s="167"/>
      <c r="ES109" s="167"/>
      <c r="ET109" s="167"/>
      <c r="EU109" s="167"/>
      <c r="EV109" s="167"/>
      <c r="EW109" s="167"/>
      <c r="EX109" s="167"/>
      <c r="EY109" s="167"/>
      <c r="EZ109" s="167"/>
      <c r="FA109" s="167"/>
      <c r="FB109" s="167"/>
      <c r="FC109" s="167"/>
    </row>
    <row r="110" spans="1:159" s="8" customFormat="1" ht="18" customHeight="1" x14ac:dyDescent="0.2">
      <c r="A110" s="165"/>
      <c r="B110" s="398"/>
      <c r="C110" s="398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8"/>
      <c r="S110" s="165"/>
      <c r="T110" s="167"/>
      <c r="U110" s="167"/>
      <c r="V110" s="166"/>
      <c r="W110" s="166"/>
      <c r="X110" s="166"/>
      <c r="Y110" s="166"/>
      <c r="Z110" s="166"/>
      <c r="AA110" s="171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8"/>
      <c r="BA110" s="165"/>
      <c r="BB110" s="165"/>
      <c r="BC110" s="165"/>
      <c r="BD110" s="165"/>
      <c r="BE110" s="165"/>
      <c r="BF110" s="165"/>
      <c r="BG110" s="165"/>
      <c r="BH110" s="165"/>
      <c r="BI110" s="165"/>
      <c r="BJ110" s="165"/>
      <c r="BK110" s="165"/>
      <c r="BL110" s="165"/>
      <c r="BM110" s="165"/>
      <c r="BN110" s="168"/>
      <c r="BO110" s="165"/>
      <c r="BP110" s="165"/>
      <c r="BQ110" s="165"/>
      <c r="BR110" s="165"/>
      <c r="BS110" s="165"/>
      <c r="BT110" s="165"/>
      <c r="BU110" s="165"/>
      <c r="BV110" s="165"/>
      <c r="BW110" s="165"/>
      <c r="BX110" s="165"/>
      <c r="BY110" s="165"/>
      <c r="BZ110" s="165"/>
      <c r="CA110" s="165"/>
      <c r="CB110" s="165"/>
      <c r="CC110" s="165"/>
      <c r="CD110" s="165"/>
      <c r="CE110" s="165"/>
      <c r="CF110" s="165"/>
      <c r="CG110" s="165"/>
      <c r="CH110" s="165"/>
      <c r="CI110" s="165"/>
      <c r="CJ110" s="165"/>
      <c r="CK110" s="165"/>
      <c r="CL110" s="165"/>
      <c r="CM110" s="165"/>
      <c r="CN110" s="165"/>
      <c r="CO110" s="165"/>
      <c r="CP110" s="165"/>
      <c r="CQ110" s="165"/>
      <c r="CR110" s="165"/>
      <c r="CS110" s="165"/>
      <c r="CT110" s="165"/>
      <c r="CU110" s="165"/>
      <c r="CV110" s="165"/>
      <c r="CW110" s="165"/>
      <c r="CX110" s="165"/>
      <c r="CY110" s="165"/>
      <c r="CZ110" s="165"/>
      <c r="DA110" s="165"/>
      <c r="DB110" s="165"/>
      <c r="DC110" s="165"/>
      <c r="DD110" s="168" t="s">
        <v>55</v>
      </c>
      <c r="DE110" s="169">
        <f>COUNTIF($CS$7:$DD$106, "PP")</f>
        <v>0</v>
      </c>
      <c r="DF110" s="165"/>
      <c r="DG110" s="165"/>
      <c r="DH110" s="165"/>
      <c r="DI110" s="165"/>
      <c r="DJ110" s="165"/>
      <c r="DK110" s="165"/>
      <c r="DL110" s="165"/>
      <c r="DM110" s="165"/>
      <c r="DN110" s="165"/>
      <c r="DO110" s="165"/>
      <c r="DP110" s="165"/>
      <c r="DQ110" s="165"/>
      <c r="DR110" s="168" t="s">
        <v>55</v>
      </c>
      <c r="DS110" s="169">
        <f>COUNTIF($DG$7:$DR$106, "PP")</f>
        <v>0</v>
      </c>
      <c r="DT110" s="167"/>
      <c r="DU110" s="167"/>
      <c r="DV110" s="167"/>
      <c r="DW110" s="167"/>
      <c r="DX110" s="167"/>
      <c r="DY110" s="167"/>
      <c r="DZ110" s="167"/>
      <c r="EA110" s="167"/>
      <c r="EB110" s="167"/>
      <c r="EC110" s="167"/>
      <c r="ED110" s="167"/>
      <c r="EE110" s="167"/>
      <c r="EF110" s="167"/>
      <c r="EG110" s="167"/>
      <c r="EH110" s="167"/>
      <c r="EI110" s="167"/>
      <c r="EJ110" s="167"/>
      <c r="EK110" s="167"/>
      <c r="EL110" s="167"/>
      <c r="EM110" s="167"/>
      <c r="EN110" s="167"/>
      <c r="EO110" s="167"/>
      <c r="EP110" s="167"/>
      <c r="EQ110" s="167"/>
      <c r="ER110" s="167"/>
      <c r="ES110" s="167"/>
      <c r="ET110" s="167"/>
      <c r="EU110" s="167"/>
      <c r="EV110" s="167"/>
      <c r="EW110" s="167"/>
      <c r="EX110" s="167"/>
      <c r="EY110" s="167"/>
      <c r="EZ110" s="167"/>
      <c r="FA110" s="167"/>
      <c r="FB110" s="167"/>
      <c r="FC110" s="167"/>
    </row>
    <row r="111" spans="1:159" s="8" customFormat="1" ht="18" customHeight="1" x14ac:dyDescent="0.2">
      <c r="A111" s="165"/>
      <c r="B111" s="400" t="s">
        <v>56</v>
      </c>
      <c r="C111" s="401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8"/>
      <c r="S111" s="165"/>
      <c r="T111" s="167"/>
      <c r="U111" s="167"/>
      <c r="V111" s="166"/>
      <c r="W111" s="166"/>
      <c r="X111" s="166"/>
      <c r="Y111" s="166"/>
      <c r="Z111" s="166"/>
      <c r="AA111" s="171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5"/>
      <c r="AP111" s="165"/>
      <c r="AQ111" s="165"/>
      <c r="AR111" s="165"/>
      <c r="AS111" s="165"/>
      <c r="AT111" s="165"/>
      <c r="AU111" s="165"/>
      <c r="AV111" s="165"/>
      <c r="AW111" s="165"/>
      <c r="AX111" s="165"/>
      <c r="AY111" s="165"/>
      <c r="AZ111" s="165"/>
      <c r="BA111" s="165"/>
      <c r="BB111" s="165"/>
      <c r="BC111" s="165"/>
      <c r="BD111" s="165"/>
      <c r="BE111" s="165"/>
      <c r="BF111" s="165"/>
      <c r="BG111" s="165"/>
      <c r="BH111" s="165"/>
      <c r="BI111" s="165"/>
      <c r="BJ111" s="165"/>
      <c r="BK111" s="165"/>
      <c r="BL111" s="165"/>
      <c r="BM111" s="165"/>
      <c r="BN111" s="165"/>
      <c r="BO111" s="165"/>
      <c r="BP111" s="165"/>
      <c r="BQ111" s="165"/>
      <c r="BR111" s="165"/>
      <c r="BS111" s="165"/>
      <c r="BT111" s="165"/>
      <c r="BU111" s="165"/>
      <c r="BV111" s="165"/>
      <c r="BW111" s="165"/>
      <c r="BX111" s="165"/>
      <c r="BY111" s="165"/>
      <c r="BZ111" s="165"/>
      <c r="CA111" s="165"/>
      <c r="CB111" s="165"/>
      <c r="CC111" s="165"/>
      <c r="CD111" s="165"/>
      <c r="CE111" s="165"/>
      <c r="CF111" s="165"/>
      <c r="CG111" s="165"/>
      <c r="CH111" s="165"/>
      <c r="CI111" s="165"/>
      <c r="CJ111" s="165"/>
      <c r="CK111" s="165"/>
      <c r="CL111" s="165"/>
      <c r="CM111" s="165"/>
      <c r="CN111" s="165"/>
      <c r="CO111" s="165"/>
      <c r="CP111" s="165"/>
      <c r="CQ111" s="165"/>
      <c r="CR111" s="165"/>
      <c r="CS111" s="165"/>
      <c r="CT111" s="165"/>
      <c r="CU111" s="165"/>
      <c r="CV111" s="165"/>
      <c r="CW111" s="165"/>
      <c r="CX111" s="165"/>
      <c r="CY111" s="165"/>
      <c r="CZ111" s="165"/>
      <c r="DA111" s="165"/>
      <c r="DB111" s="165"/>
      <c r="DC111" s="165"/>
      <c r="DD111" s="168"/>
      <c r="DE111" s="165"/>
      <c r="DF111" s="165"/>
      <c r="DG111" s="165"/>
      <c r="DH111" s="165"/>
      <c r="DI111" s="165"/>
      <c r="DJ111" s="165"/>
      <c r="DK111" s="165"/>
      <c r="DL111" s="165"/>
      <c r="DM111" s="165"/>
      <c r="DN111" s="165"/>
      <c r="DO111" s="165"/>
      <c r="DP111" s="165"/>
      <c r="DQ111" s="165"/>
      <c r="DR111" s="168" t="s">
        <v>57</v>
      </c>
      <c r="DS111" s="169">
        <f>COUNTIF($DG$7:$DR$106, "PR")</f>
        <v>0</v>
      </c>
      <c r="DT111" s="167"/>
      <c r="DU111" s="167"/>
      <c r="DV111" s="167"/>
      <c r="DW111" s="167"/>
      <c r="DX111" s="167"/>
      <c r="DY111" s="167"/>
      <c r="DZ111" s="167"/>
      <c r="EA111" s="167"/>
      <c r="EB111" s="167"/>
      <c r="EC111" s="167"/>
      <c r="ED111" s="167"/>
      <c r="EE111" s="167"/>
      <c r="EF111" s="167"/>
      <c r="EG111" s="167"/>
      <c r="EH111" s="167"/>
      <c r="EI111" s="167"/>
      <c r="EJ111" s="167"/>
      <c r="EK111" s="167"/>
      <c r="EL111" s="167"/>
      <c r="EM111" s="167"/>
      <c r="EN111" s="167"/>
      <c r="EO111" s="167"/>
      <c r="EP111" s="167"/>
      <c r="EQ111" s="167"/>
      <c r="ER111" s="167"/>
      <c r="ES111" s="167"/>
      <c r="ET111" s="167"/>
      <c r="EU111" s="167"/>
      <c r="EV111" s="167"/>
      <c r="EW111" s="167"/>
      <c r="EX111" s="167"/>
      <c r="EY111" s="167"/>
      <c r="EZ111" s="167"/>
      <c r="FA111" s="167"/>
      <c r="FB111" s="167"/>
      <c r="FC111" s="167"/>
    </row>
    <row r="112" spans="1:159" s="8" customFormat="1" ht="18" customHeight="1" thickBot="1" x14ac:dyDescent="0.25">
      <c r="A112" s="165"/>
      <c r="B112" s="398"/>
      <c r="C112" s="398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6"/>
      <c r="W112" s="166"/>
      <c r="X112" s="166"/>
      <c r="Y112" s="166"/>
      <c r="Z112" s="166"/>
      <c r="AA112" s="171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5"/>
      <c r="AP112" s="165"/>
      <c r="AQ112" s="165"/>
      <c r="AR112" s="165"/>
      <c r="AS112" s="165"/>
      <c r="AT112" s="165"/>
      <c r="AU112" s="165"/>
      <c r="AV112" s="165"/>
      <c r="AW112" s="165"/>
      <c r="AX112" s="165"/>
      <c r="AY112" s="165"/>
      <c r="AZ112" s="165"/>
      <c r="BA112" s="165"/>
      <c r="BB112" s="165"/>
      <c r="BC112" s="165"/>
      <c r="BD112" s="165"/>
      <c r="BE112" s="165"/>
      <c r="BF112" s="165"/>
      <c r="BG112" s="165"/>
      <c r="BH112" s="165"/>
      <c r="BI112" s="165"/>
      <c r="BJ112" s="165"/>
      <c r="BK112" s="165"/>
      <c r="BL112" s="165"/>
      <c r="BM112" s="165"/>
      <c r="BN112" s="165"/>
      <c r="BO112" s="165"/>
      <c r="BP112" s="165"/>
      <c r="BQ112" s="165"/>
      <c r="BR112" s="165"/>
      <c r="BS112" s="165"/>
      <c r="BT112" s="165"/>
      <c r="BU112" s="165"/>
      <c r="BV112" s="165"/>
      <c r="BW112" s="165"/>
      <c r="BX112" s="165"/>
      <c r="BY112" s="165"/>
      <c r="BZ112" s="165"/>
      <c r="CA112" s="165"/>
      <c r="CB112" s="165"/>
      <c r="CC112" s="165"/>
      <c r="CD112" s="165"/>
      <c r="CE112" s="165"/>
      <c r="CF112" s="165"/>
      <c r="CG112" s="165"/>
      <c r="CH112" s="165"/>
      <c r="CI112" s="165"/>
      <c r="CJ112" s="165"/>
      <c r="CK112" s="165"/>
      <c r="CL112" s="165"/>
      <c r="CM112" s="165"/>
      <c r="CN112" s="165"/>
      <c r="CO112" s="165"/>
      <c r="CP112" s="165"/>
      <c r="CQ112" s="165"/>
      <c r="CR112" s="165"/>
      <c r="CS112" s="165"/>
      <c r="CT112" s="165"/>
      <c r="CU112" s="165"/>
      <c r="CV112" s="165"/>
      <c r="CW112" s="165"/>
      <c r="CX112" s="165"/>
      <c r="CY112" s="165"/>
      <c r="CZ112" s="165"/>
      <c r="DA112" s="165"/>
      <c r="DB112" s="165"/>
      <c r="DC112" s="165"/>
      <c r="DD112" s="165"/>
      <c r="DE112" s="165"/>
      <c r="DF112" s="165"/>
      <c r="DG112" s="165"/>
      <c r="DH112" s="165"/>
      <c r="DI112" s="165"/>
      <c r="DJ112" s="165"/>
      <c r="DK112" s="165"/>
      <c r="DL112" s="165"/>
      <c r="DM112" s="165"/>
      <c r="DN112" s="165"/>
      <c r="DO112" s="165"/>
      <c r="DP112" s="165"/>
      <c r="DQ112" s="165"/>
      <c r="DR112" s="168" t="s">
        <v>58</v>
      </c>
      <c r="DS112" s="169">
        <f>COUNTIF($DG$7:$DR$106, "IN")</f>
        <v>0</v>
      </c>
      <c r="DT112" s="167"/>
      <c r="DU112" s="167"/>
      <c r="DV112" s="167"/>
      <c r="DW112" s="167"/>
      <c r="DX112" s="167"/>
      <c r="DY112" s="167"/>
      <c r="DZ112" s="167"/>
      <c r="EA112" s="167"/>
      <c r="EB112" s="167"/>
      <c r="EC112" s="167"/>
      <c r="ED112" s="167"/>
      <c r="EE112" s="167"/>
      <c r="EF112" s="167"/>
      <c r="EG112" s="167"/>
      <c r="EH112" s="167"/>
      <c r="EI112" s="167"/>
      <c r="EJ112" s="167"/>
      <c r="EK112" s="167"/>
      <c r="EL112" s="167"/>
      <c r="EM112" s="167"/>
      <c r="EN112" s="167"/>
      <c r="EO112" s="167"/>
      <c r="EP112" s="167"/>
      <c r="EQ112" s="167"/>
      <c r="ER112" s="167"/>
      <c r="ES112" s="167"/>
      <c r="ET112" s="167"/>
      <c r="EU112" s="167"/>
      <c r="EV112" s="167"/>
      <c r="EW112" s="167"/>
      <c r="EX112" s="167"/>
      <c r="EY112" s="167"/>
      <c r="EZ112" s="167"/>
      <c r="FA112" s="167"/>
      <c r="FB112" s="167"/>
      <c r="FC112" s="167"/>
    </row>
    <row r="113" spans="1:159" s="8" customFormat="1" ht="18" customHeight="1" x14ac:dyDescent="0.2">
      <c r="A113" s="165"/>
      <c r="B113" s="394" t="s">
        <v>59</v>
      </c>
      <c r="C113" s="395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6"/>
      <c r="W113" s="166"/>
      <c r="X113" s="166"/>
      <c r="Y113" s="166"/>
      <c r="Z113" s="166"/>
      <c r="AA113" s="171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5"/>
      <c r="AP113" s="165"/>
      <c r="AQ113" s="165"/>
      <c r="AR113" s="165"/>
      <c r="AS113" s="165"/>
      <c r="AT113" s="165"/>
      <c r="AU113" s="165"/>
      <c r="AV113" s="165"/>
      <c r="AW113" s="165"/>
      <c r="AX113" s="165"/>
      <c r="AY113" s="165"/>
      <c r="AZ113" s="165"/>
      <c r="BA113" s="165"/>
      <c r="BB113" s="165"/>
      <c r="BC113" s="165"/>
      <c r="BD113" s="165"/>
      <c r="BE113" s="165"/>
      <c r="BF113" s="165"/>
      <c r="BG113" s="165"/>
      <c r="BH113" s="165"/>
      <c r="BI113" s="165"/>
      <c r="BJ113" s="165"/>
      <c r="BK113" s="165"/>
      <c r="BL113" s="165"/>
      <c r="BM113" s="165"/>
      <c r="BN113" s="165"/>
      <c r="BO113" s="165"/>
      <c r="BP113" s="165"/>
      <c r="BQ113" s="165"/>
      <c r="BR113" s="165"/>
      <c r="BS113" s="165"/>
      <c r="BT113" s="165"/>
      <c r="BU113" s="165"/>
      <c r="BV113" s="165"/>
      <c r="BW113" s="165"/>
      <c r="BX113" s="165"/>
      <c r="BY113" s="165"/>
      <c r="BZ113" s="165"/>
      <c r="CA113" s="165"/>
      <c r="CB113" s="165"/>
      <c r="CC113" s="165"/>
      <c r="CD113" s="165"/>
      <c r="CE113" s="165"/>
      <c r="CF113" s="165"/>
      <c r="CG113" s="165"/>
      <c r="CH113" s="165"/>
      <c r="CI113" s="165"/>
      <c r="CJ113" s="165"/>
      <c r="CK113" s="165"/>
      <c r="CL113" s="165"/>
      <c r="CM113" s="165"/>
      <c r="CN113" s="165"/>
      <c r="CO113" s="165"/>
      <c r="CP113" s="165"/>
      <c r="CQ113" s="165"/>
      <c r="CR113" s="165"/>
      <c r="CS113" s="165"/>
      <c r="CT113" s="165"/>
      <c r="CU113" s="165"/>
      <c r="CV113" s="165"/>
      <c r="CW113" s="165"/>
      <c r="CX113" s="165"/>
      <c r="CY113" s="165"/>
      <c r="CZ113" s="165"/>
      <c r="DA113" s="165"/>
      <c r="DB113" s="165"/>
      <c r="DC113" s="165"/>
      <c r="DD113" s="165"/>
      <c r="DE113" s="165"/>
      <c r="DF113" s="165"/>
      <c r="DG113" s="165"/>
      <c r="DH113" s="165"/>
      <c r="DI113" s="165"/>
      <c r="DJ113" s="165"/>
      <c r="DK113" s="165"/>
      <c r="DL113" s="165"/>
      <c r="DM113" s="165"/>
      <c r="DN113" s="165"/>
      <c r="DO113" s="165"/>
      <c r="DP113" s="165"/>
      <c r="DQ113" s="165"/>
      <c r="DR113" s="168" t="s">
        <v>60</v>
      </c>
      <c r="DS113" s="165">
        <f>COUNTIF($DG$7:$DR$106, "SD")</f>
        <v>0</v>
      </c>
      <c r="DT113" s="167"/>
      <c r="DU113" s="167"/>
      <c r="DV113" s="167"/>
      <c r="DW113" s="167"/>
      <c r="DX113" s="167"/>
      <c r="DY113" s="167"/>
      <c r="DZ113" s="167"/>
      <c r="EA113" s="167"/>
      <c r="EB113" s="167"/>
      <c r="EC113" s="167"/>
      <c r="ED113" s="167"/>
      <c r="EE113" s="167"/>
      <c r="EF113" s="167"/>
      <c r="EG113" s="167"/>
      <c r="EH113" s="167"/>
      <c r="EI113" s="167"/>
      <c r="EJ113" s="167"/>
      <c r="EK113" s="167"/>
      <c r="EL113" s="167"/>
      <c r="EM113" s="167"/>
      <c r="EN113" s="167"/>
      <c r="EO113" s="167"/>
      <c r="EP113" s="167"/>
      <c r="EQ113" s="167"/>
      <c r="ER113" s="167"/>
      <c r="ES113" s="167"/>
      <c r="ET113" s="167"/>
      <c r="EU113" s="167"/>
      <c r="EV113" s="167"/>
      <c r="EW113" s="167"/>
      <c r="EX113" s="167"/>
      <c r="EY113" s="167"/>
      <c r="EZ113" s="167"/>
      <c r="FA113" s="167"/>
      <c r="FB113" s="167"/>
      <c r="FC113" s="167"/>
    </row>
    <row r="114" spans="1:159" s="8" customFormat="1" ht="18" customHeight="1" x14ac:dyDescent="0.2">
      <c r="A114" s="165"/>
      <c r="B114" s="377" t="s">
        <v>61</v>
      </c>
      <c r="C114" s="378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6"/>
      <c r="W114" s="166"/>
      <c r="X114" s="166"/>
      <c r="Y114" s="166"/>
      <c r="Z114" s="166"/>
      <c r="AA114" s="171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  <c r="BI114" s="165"/>
      <c r="BJ114" s="165"/>
      <c r="BK114" s="165"/>
      <c r="BL114" s="165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165"/>
      <c r="DN114" s="165"/>
      <c r="DO114" s="165"/>
      <c r="DP114" s="165"/>
      <c r="DQ114" s="165"/>
      <c r="DR114" s="168"/>
      <c r="DS114" s="165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167"/>
      <c r="EG114" s="167"/>
      <c r="EH114" s="167"/>
      <c r="EI114" s="167"/>
      <c r="EJ114" s="167"/>
      <c r="EK114" s="167"/>
      <c r="EL114" s="167"/>
      <c r="EM114" s="167"/>
      <c r="EN114" s="167"/>
      <c r="EO114" s="167"/>
      <c r="EP114" s="167"/>
      <c r="EQ114" s="167"/>
      <c r="ER114" s="167"/>
      <c r="ES114" s="167"/>
      <c r="ET114" s="167"/>
      <c r="EU114" s="167"/>
      <c r="EV114" s="167"/>
      <c r="EW114" s="167"/>
      <c r="EX114" s="167"/>
      <c r="EY114" s="167"/>
      <c r="EZ114" s="167"/>
      <c r="FA114" s="167"/>
      <c r="FB114" s="167"/>
      <c r="FC114" s="167"/>
    </row>
    <row r="115" spans="1:159" s="8" customFormat="1" ht="18" customHeight="1" x14ac:dyDescent="0.2">
      <c r="A115" s="165"/>
      <c r="B115" s="377" t="s">
        <v>62</v>
      </c>
      <c r="C115" s="378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6"/>
      <c r="W115" s="166"/>
      <c r="X115" s="166"/>
      <c r="Y115" s="166"/>
      <c r="Z115" s="166"/>
      <c r="AA115" s="171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  <c r="BI115" s="165"/>
      <c r="BJ115" s="165"/>
      <c r="BK115" s="165"/>
      <c r="BL115" s="165"/>
      <c r="BM115" s="165"/>
      <c r="BN115" s="165"/>
      <c r="BO115" s="165"/>
      <c r="BP115" s="165"/>
      <c r="BQ115" s="165"/>
      <c r="BR115" s="165"/>
      <c r="BS115" s="165"/>
      <c r="BT115" s="165"/>
      <c r="BU115" s="165"/>
      <c r="BV115" s="165"/>
      <c r="BW115" s="165"/>
      <c r="BX115" s="165"/>
      <c r="BY115" s="165"/>
      <c r="BZ115" s="165"/>
      <c r="CA115" s="165"/>
      <c r="CB115" s="165"/>
      <c r="CC115" s="165"/>
      <c r="CD115" s="165"/>
      <c r="CE115" s="165"/>
      <c r="CF115" s="165"/>
      <c r="CG115" s="165"/>
      <c r="CH115" s="165"/>
      <c r="CI115" s="165"/>
      <c r="CJ115" s="165"/>
      <c r="CK115" s="165"/>
      <c r="CL115" s="165"/>
      <c r="CM115" s="165"/>
      <c r="CN115" s="165"/>
      <c r="CO115" s="165"/>
      <c r="CP115" s="165"/>
      <c r="CQ115" s="165"/>
      <c r="CR115" s="165"/>
      <c r="CS115" s="165"/>
      <c r="CT115" s="165"/>
      <c r="CU115" s="165"/>
      <c r="CV115" s="165"/>
      <c r="CW115" s="165"/>
      <c r="CX115" s="165"/>
      <c r="CY115" s="165"/>
      <c r="CZ115" s="165"/>
      <c r="DA115" s="165"/>
      <c r="DB115" s="165"/>
      <c r="DC115" s="165"/>
      <c r="DD115" s="165"/>
      <c r="DE115" s="165"/>
      <c r="DF115" s="165"/>
      <c r="DG115" s="165"/>
      <c r="DH115" s="165"/>
      <c r="DI115" s="165"/>
      <c r="DJ115" s="165"/>
      <c r="DK115" s="165"/>
      <c r="DL115" s="165"/>
      <c r="DM115" s="165"/>
      <c r="DN115" s="165"/>
      <c r="DO115" s="165"/>
      <c r="DP115" s="165"/>
      <c r="DQ115" s="165"/>
      <c r="DR115" s="168"/>
      <c r="DS115" s="165"/>
      <c r="DT115" s="167"/>
      <c r="DU115" s="167"/>
      <c r="DV115" s="167"/>
      <c r="DW115" s="167"/>
      <c r="DX115" s="167"/>
      <c r="DY115" s="167"/>
      <c r="DZ115" s="167"/>
      <c r="EA115" s="167"/>
      <c r="EB115" s="167"/>
      <c r="EC115" s="167"/>
      <c r="ED115" s="167"/>
      <c r="EE115" s="167"/>
      <c r="EF115" s="167"/>
      <c r="EG115" s="167"/>
      <c r="EH115" s="167"/>
      <c r="EI115" s="167"/>
      <c r="EJ115" s="167"/>
      <c r="EK115" s="167"/>
      <c r="EL115" s="167"/>
      <c r="EM115" s="167"/>
      <c r="EN115" s="167"/>
      <c r="EO115" s="167"/>
      <c r="EP115" s="167"/>
      <c r="EQ115" s="167"/>
      <c r="ER115" s="167"/>
      <c r="ES115" s="167"/>
      <c r="ET115" s="167"/>
      <c r="EU115" s="167"/>
      <c r="EV115" s="167"/>
      <c r="EW115" s="167"/>
      <c r="EX115" s="167"/>
      <c r="EY115" s="167"/>
      <c r="EZ115" s="167"/>
      <c r="FA115" s="167"/>
      <c r="FB115" s="167"/>
      <c r="FC115" s="167"/>
    </row>
    <row r="116" spans="1:159" s="8" customFormat="1" ht="18" customHeight="1" thickBot="1" x14ac:dyDescent="0.25">
      <c r="A116" s="165"/>
      <c r="B116" s="379" t="s">
        <v>63</v>
      </c>
      <c r="C116" s="380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6"/>
      <c r="W116" s="166"/>
      <c r="X116" s="166"/>
      <c r="Y116" s="166"/>
      <c r="Z116" s="166"/>
      <c r="AA116" s="171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5"/>
      <c r="BN116" s="165"/>
      <c r="BO116" s="165"/>
      <c r="BP116" s="165"/>
      <c r="BQ116" s="165"/>
      <c r="BR116" s="165"/>
      <c r="BS116" s="165"/>
      <c r="BT116" s="165"/>
      <c r="BU116" s="165"/>
      <c r="BV116" s="165"/>
      <c r="BW116" s="165"/>
      <c r="BX116" s="165"/>
      <c r="BY116" s="165"/>
      <c r="BZ116" s="165"/>
      <c r="CA116" s="165"/>
      <c r="CB116" s="165"/>
      <c r="CC116" s="165"/>
      <c r="CD116" s="165"/>
      <c r="CE116" s="165"/>
      <c r="CF116" s="165"/>
      <c r="CG116" s="165"/>
      <c r="CH116" s="165"/>
      <c r="CI116" s="165"/>
      <c r="CJ116" s="165"/>
      <c r="CK116" s="165"/>
      <c r="CL116" s="165"/>
      <c r="CM116" s="165"/>
      <c r="CN116" s="165"/>
      <c r="CO116" s="165"/>
      <c r="CP116" s="165"/>
      <c r="CQ116" s="165"/>
      <c r="CR116" s="165"/>
      <c r="CS116" s="165"/>
      <c r="CT116" s="165"/>
      <c r="CU116" s="165"/>
      <c r="CV116" s="165"/>
      <c r="CW116" s="165"/>
      <c r="CX116" s="165"/>
      <c r="CY116" s="165"/>
      <c r="CZ116" s="165"/>
      <c r="DA116" s="165"/>
      <c r="DB116" s="165"/>
      <c r="DC116" s="165"/>
      <c r="DD116" s="165"/>
      <c r="DE116" s="165"/>
      <c r="DF116" s="165"/>
      <c r="DG116" s="165"/>
      <c r="DH116" s="165"/>
      <c r="DI116" s="165"/>
      <c r="DJ116" s="165"/>
      <c r="DK116" s="165"/>
      <c r="DL116" s="165"/>
      <c r="DM116" s="165"/>
      <c r="DN116" s="165"/>
      <c r="DO116" s="165"/>
      <c r="DP116" s="165"/>
      <c r="DQ116" s="165"/>
      <c r="DR116" s="168"/>
      <c r="DS116" s="165"/>
      <c r="DT116" s="167"/>
      <c r="DU116" s="167"/>
      <c r="DV116" s="167"/>
      <c r="DW116" s="167"/>
      <c r="DX116" s="167"/>
      <c r="DY116" s="167"/>
      <c r="DZ116" s="167"/>
      <c r="EA116" s="167"/>
      <c r="EB116" s="167"/>
      <c r="EC116" s="167"/>
      <c r="ED116" s="167"/>
      <c r="EE116" s="167"/>
      <c r="EF116" s="167"/>
      <c r="EG116" s="167"/>
      <c r="EH116" s="167"/>
      <c r="EI116" s="167"/>
      <c r="EJ116" s="167"/>
      <c r="EK116" s="167"/>
      <c r="EL116" s="167"/>
      <c r="EM116" s="167"/>
      <c r="EN116" s="167"/>
      <c r="EO116" s="167"/>
      <c r="EP116" s="167"/>
      <c r="EQ116" s="167"/>
      <c r="ER116" s="167"/>
      <c r="ES116" s="167"/>
      <c r="ET116" s="167"/>
      <c r="EU116" s="167"/>
      <c r="EV116" s="167"/>
      <c r="EW116" s="167"/>
      <c r="EX116" s="167"/>
      <c r="EY116" s="167"/>
      <c r="EZ116" s="167"/>
      <c r="FA116" s="167"/>
      <c r="FB116" s="167"/>
      <c r="FC116" s="167"/>
    </row>
    <row r="117" spans="1:159" s="8" customFormat="1" ht="20.100000000000001" customHeight="1" thickBot="1" x14ac:dyDescent="0.25">
      <c r="A117" s="7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4"/>
      <c r="W117" s="14"/>
      <c r="X117" s="14"/>
      <c r="Y117" s="14"/>
      <c r="Z117" s="14"/>
      <c r="AA117" s="16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</row>
    <row r="118" spans="1:159" s="8" customFormat="1" ht="20.100000000000001" customHeight="1" x14ac:dyDescent="0.2">
      <c r="A118" s="7"/>
      <c r="B118" s="345" t="s">
        <v>64</v>
      </c>
      <c r="C118" s="346"/>
      <c r="D118" s="346"/>
      <c r="E118" s="346"/>
      <c r="F118" s="346"/>
      <c r="G118" s="346"/>
      <c r="H118" s="346"/>
      <c r="I118" s="346"/>
      <c r="J118" s="346"/>
      <c r="K118" s="346"/>
      <c r="L118" s="346"/>
      <c r="M118" s="346"/>
      <c r="N118" s="346"/>
      <c r="O118" s="346"/>
      <c r="P118" s="346"/>
      <c r="Q118" s="346"/>
      <c r="R118" s="346"/>
      <c r="S118" s="347"/>
      <c r="T118" s="15"/>
      <c r="U118" s="15"/>
      <c r="V118" s="14"/>
      <c r="W118" s="14"/>
      <c r="X118" s="14"/>
      <c r="Y118" s="14"/>
      <c r="Z118" s="14"/>
      <c r="AA118" s="16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</row>
    <row r="119" spans="1:159" s="8" customFormat="1" ht="38.25" customHeight="1" x14ac:dyDescent="0.2">
      <c r="A119" s="7"/>
      <c r="B119" s="348" t="s">
        <v>65</v>
      </c>
      <c r="C119" s="349"/>
      <c r="D119" s="349"/>
      <c r="E119" s="350"/>
      <c r="F119" s="350" t="s">
        <v>66</v>
      </c>
      <c r="G119" s="357"/>
      <c r="H119" s="357"/>
      <c r="I119" s="357"/>
      <c r="J119" s="357"/>
      <c r="K119" s="357"/>
      <c r="L119" s="358"/>
      <c r="M119" s="370" t="s">
        <v>67</v>
      </c>
      <c r="N119" s="371"/>
      <c r="O119" s="371"/>
      <c r="P119" s="371"/>
      <c r="Q119" s="371"/>
      <c r="R119" s="371"/>
      <c r="S119" s="372"/>
      <c r="T119" s="15"/>
      <c r="U119" s="15"/>
      <c r="V119" s="14"/>
      <c r="W119" s="14"/>
      <c r="X119" s="14"/>
      <c r="Y119" s="14"/>
      <c r="Z119" s="14"/>
      <c r="AA119" s="16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</row>
    <row r="120" spans="1:159" s="8" customFormat="1" ht="20.100000000000001" customHeight="1" x14ac:dyDescent="0.2">
      <c r="A120" s="7"/>
      <c r="B120" s="19">
        <v>1</v>
      </c>
      <c r="C120" s="20" t="s">
        <v>68</v>
      </c>
      <c r="D120" s="21"/>
      <c r="E120" s="22"/>
      <c r="F120" s="23" t="s">
        <v>69</v>
      </c>
      <c r="G120" s="359" t="s">
        <v>70</v>
      </c>
      <c r="H120" s="360"/>
      <c r="I120" s="360"/>
      <c r="J120" s="360"/>
      <c r="K120" s="360"/>
      <c r="L120" s="361"/>
      <c r="M120" s="368" t="s">
        <v>28</v>
      </c>
      <c r="N120" s="368"/>
      <c r="O120" s="17" t="s">
        <v>71</v>
      </c>
      <c r="P120" s="17"/>
      <c r="Q120" s="17"/>
      <c r="R120" s="17"/>
      <c r="S120" s="24"/>
      <c r="T120" s="15"/>
      <c r="U120" s="15"/>
      <c r="V120" s="14"/>
      <c r="W120" s="14"/>
      <c r="X120" s="14"/>
      <c r="Y120" s="14"/>
      <c r="Z120" s="14"/>
      <c r="AA120" s="16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</row>
    <row r="121" spans="1:159" s="8" customFormat="1" ht="20.100000000000001" customHeight="1" x14ac:dyDescent="0.2">
      <c r="A121" s="7"/>
      <c r="B121" s="18" t="s">
        <v>72</v>
      </c>
      <c r="C121" s="25" t="s">
        <v>73</v>
      </c>
      <c r="D121" s="26"/>
      <c r="E121" s="27"/>
      <c r="F121" s="28" t="s">
        <v>74</v>
      </c>
      <c r="G121" s="26" t="s">
        <v>75</v>
      </c>
      <c r="H121" s="17"/>
      <c r="I121" s="17"/>
      <c r="J121" s="17"/>
      <c r="K121" s="17"/>
      <c r="L121" s="39"/>
      <c r="M121" s="369" t="s">
        <v>76</v>
      </c>
      <c r="N121" s="369"/>
      <c r="O121" s="26" t="s">
        <v>77</v>
      </c>
      <c r="P121" s="17"/>
      <c r="Q121" s="17"/>
      <c r="R121" s="17"/>
      <c r="S121" s="24"/>
      <c r="T121" s="15"/>
      <c r="U121" s="15"/>
      <c r="V121" s="14"/>
      <c r="W121" s="14"/>
      <c r="X121" s="14"/>
      <c r="Y121" s="14"/>
      <c r="Z121" s="14"/>
      <c r="AA121" s="16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</row>
    <row r="122" spans="1:159" s="8" customFormat="1" ht="20.100000000000001" customHeight="1" x14ac:dyDescent="0.2">
      <c r="A122" s="7"/>
      <c r="B122" s="29" t="s">
        <v>78</v>
      </c>
      <c r="C122" s="25" t="s">
        <v>79</v>
      </c>
      <c r="D122" s="26"/>
      <c r="E122" s="27"/>
      <c r="F122" s="17"/>
      <c r="G122" s="17"/>
      <c r="H122" s="17"/>
      <c r="I122" s="17"/>
      <c r="J122" s="17"/>
      <c r="K122" s="17"/>
      <c r="L122" s="39"/>
      <c r="M122" s="333" t="s">
        <v>30</v>
      </c>
      <c r="N122" s="333"/>
      <c r="O122" s="26" t="s">
        <v>80</v>
      </c>
      <c r="P122" s="17"/>
      <c r="Q122" s="17"/>
      <c r="R122" s="17"/>
      <c r="S122" s="24"/>
      <c r="T122" s="15"/>
      <c r="U122" s="15"/>
      <c r="V122" s="14"/>
      <c r="W122" s="14"/>
      <c r="X122" s="14"/>
      <c r="Y122" s="14"/>
      <c r="Z122" s="14"/>
      <c r="AA122" s="16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</row>
    <row r="123" spans="1:159" s="8" customFormat="1" ht="20.100000000000001" customHeight="1" x14ac:dyDescent="0.2">
      <c r="A123" s="7"/>
      <c r="B123" s="30" t="s">
        <v>47</v>
      </c>
      <c r="C123" s="31" t="s">
        <v>81</v>
      </c>
      <c r="D123" s="26"/>
      <c r="E123" s="27"/>
      <c r="F123" s="17"/>
      <c r="G123" s="17"/>
      <c r="H123" s="17"/>
      <c r="I123" s="17"/>
      <c r="J123" s="17"/>
      <c r="K123" s="17"/>
      <c r="L123" s="39"/>
      <c r="M123" s="40"/>
      <c r="N123" s="17"/>
      <c r="O123" s="17"/>
      <c r="P123" s="17"/>
      <c r="Q123" s="17"/>
      <c r="R123" s="17"/>
      <c r="S123" s="24"/>
      <c r="T123" s="15"/>
      <c r="U123" s="15"/>
      <c r="V123" s="14"/>
      <c r="W123" s="14"/>
      <c r="X123" s="14"/>
      <c r="Y123" s="14"/>
      <c r="Z123" s="14"/>
      <c r="AA123" s="16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</row>
    <row r="124" spans="1:159" s="8" customFormat="1" ht="20.100000000000001" customHeight="1" x14ac:dyDescent="0.2">
      <c r="A124" s="7"/>
      <c r="B124" s="32" t="s">
        <v>82</v>
      </c>
      <c r="C124" s="25" t="s">
        <v>83</v>
      </c>
      <c r="D124" s="26"/>
      <c r="E124" s="27"/>
      <c r="F124" s="17"/>
      <c r="G124" s="17"/>
      <c r="H124" s="17"/>
      <c r="I124" s="17"/>
      <c r="J124" s="17"/>
      <c r="K124" s="17"/>
      <c r="L124" s="39"/>
      <c r="M124" s="40"/>
      <c r="N124" s="17"/>
      <c r="O124" s="17"/>
      <c r="P124" s="17"/>
      <c r="Q124" s="17"/>
      <c r="R124" s="17"/>
      <c r="S124" s="24"/>
      <c r="T124" s="15"/>
      <c r="U124" s="15"/>
      <c r="V124" s="14"/>
      <c r="W124" s="14"/>
      <c r="X124" s="14"/>
      <c r="Y124" s="14"/>
      <c r="Z124" s="14"/>
      <c r="AA124" s="16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</row>
    <row r="125" spans="1:159" s="8" customFormat="1" ht="20.100000000000001" customHeight="1" thickBot="1" x14ac:dyDescent="0.25">
      <c r="A125" s="7"/>
      <c r="B125" s="33" t="s">
        <v>84</v>
      </c>
      <c r="C125" s="34" t="s">
        <v>85</v>
      </c>
      <c r="D125" s="35"/>
      <c r="E125" s="36"/>
      <c r="F125" s="35"/>
      <c r="G125" s="35"/>
      <c r="H125" s="35"/>
      <c r="I125" s="35"/>
      <c r="J125" s="35"/>
      <c r="K125" s="35"/>
      <c r="L125" s="36"/>
      <c r="M125" s="37"/>
      <c r="N125" s="35"/>
      <c r="O125" s="35"/>
      <c r="P125" s="35"/>
      <c r="Q125" s="35"/>
      <c r="R125" s="35"/>
      <c r="S125" s="38"/>
      <c r="T125" s="15"/>
      <c r="U125" s="15"/>
      <c r="V125" s="14"/>
      <c r="W125" s="14"/>
      <c r="X125" s="14"/>
      <c r="Y125" s="14"/>
      <c r="Z125" s="14"/>
      <c r="AA125" s="16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</row>
  </sheetData>
  <sheetProtection algorithmName="SHA-512" hashValue="RNBZGvfiw7MWYpb9Nr2RCqVbzmKpdzCe4fpfbno5Nj6rnB4WJqeE/hYkvr34YrtLbx4P2qGUtNBc+NIUbwP0RQ==" saltValue="dOcS+wIHhDqOVLJV23jJaw==" spinCount="100000" sheet="1" formatCells="0" formatColumns="0" formatRows="0" insertColumns="0" insertRows="0" insertHyperlinks="0" sort="0" autoFilter="0" pivotTables="0"/>
  <mergeCells count="60">
    <mergeCell ref="E4:E6"/>
    <mergeCell ref="V5:W5"/>
    <mergeCell ref="X5:Y5"/>
    <mergeCell ref="B113:C113"/>
    <mergeCell ref="R5:R6"/>
    <mergeCell ref="M5:M6"/>
    <mergeCell ref="N5:N6"/>
    <mergeCell ref="O5:O6"/>
    <mergeCell ref="P5:P6"/>
    <mergeCell ref="Q5:Q6"/>
    <mergeCell ref="B112:C112"/>
    <mergeCell ref="B109:C109"/>
    <mergeCell ref="B111:C111"/>
    <mergeCell ref="B110:C110"/>
    <mergeCell ref="F4:F6"/>
    <mergeCell ref="C4:C6"/>
    <mergeCell ref="D4:D6"/>
    <mergeCell ref="B114:C114"/>
    <mergeCell ref="B115:C115"/>
    <mergeCell ref="B116:C116"/>
    <mergeCell ref="EU1:FC1"/>
    <mergeCell ref="EU2:FC2"/>
    <mergeCell ref="EU3:FC3"/>
    <mergeCell ref="CS4:DF4"/>
    <mergeCell ref="AB4:AN4"/>
    <mergeCell ref="DG4:DS4"/>
    <mergeCell ref="DY4:EK4"/>
    <mergeCell ref="DT5:DU5"/>
    <mergeCell ref="DV5:DW5"/>
    <mergeCell ref="EL5:EM5"/>
    <mergeCell ref="EN5:EO5"/>
    <mergeCell ref="T4:Z4"/>
    <mergeCell ref="T5:U5"/>
    <mergeCell ref="M120:N120"/>
    <mergeCell ref="M121:N121"/>
    <mergeCell ref="M119:S119"/>
    <mergeCell ref="G4:S4"/>
    <mergeCell ref="H5:H6"/>
    <mergeCell ref="I5:I6"/>
    <mergeCell ref="J5:J6"/>
    <mergeCell ref="K5:K6"/>
    <mergeCell ref="L5:L6"/>
    <mergeCell ref="S5:S6"/>
    <mergeCell ref="G5:G6"/>
    <mergeCell ref="M122:N122"/>
    <mergeCell ref="D1:ET2"/>
    <mergeCell ref="D3:ET3"/>
    <mergeCell ref="EL4:EP4"/>
    <mergeCell ref="B118:S118"/>
    <mergeCell ref="B119:E119"/>
    <mergeCell ref="DT4:DX4"/>
    <mergeCell ref="AO4:BB4"/>
    <mergeCell ref="BC4:BP4"/>
    <mergeCell ref="BQ4:CD4"/>
    <mergeCell ref="CE4:CR4"/>
    <mergeCell ref="A1:C3"/>
    <mergeCell ref="F119:L119"/>
    <mergeCell ref="G120:L120"/>
    <mergeCell ref="A4:A6"/>
    <mergeCell ref="B4:B6"/>
  </mergeCells>
  <phoneticPr fontId="0" type="noConversion"/>
  <conditionalFormatting sqref="F7:F106">
    <cfRule type="containsText" dxfId="29" priority="6" operator="containsText" text="S">
      <formula>NOT(ISERROR(SEARCH("S",F7)))</formula>
    </cfRule>
    <cfRule type="cellIs" dxfId="28" priority="16" operator="equal">
      <formula>"EM"</formula>
    </cfRule>
    <cfRule type="cellIs" dxfId="27" priority="17" operator="equal">
      <formula>"A"</formula>
    </cfRule>
  </conditionalFormatting>
  <conditionalFormatting sqref="AO7:AZ106 BC7:BN106 BQ7:CB106 CE7:CP106 CS7:DD106 DG7:DR106">
    <cfRule type="containsText" dxfId="26" priority="11" operator="containsText" text="PC">
      <formula>NOT(ISERROR(SEARCH("PC",AO7)))</formula>
    </cfRule>
  </conditionalFormatting>
  <conditionalFormatting sqref="AO7:AZ106 BC7:BN106 BQ7:CB106 CE7:CP106 CS7:DD106">
    <cfRule type="cellIs" dxfId="25" priority="1" operator="between">
      <formula>1</formula>
      <formula>31</formula>
    </cfRule>
  </conditionalFormatting>
  <conditionalFormatting sqref="CS7:DD106">
    <cfRule type="containsText" dxfId="24" priority="5" operator="containsText" text="PP">
      <formula>NOT(ISERROR(SEARCH("PP",CS7)))</formula>
    </cfRule>
  </conditionalFormatting>
  <conditionalFormatting sqref="DG7:DR106 G7:R106 AB7:AM106 DY7:EJ106 EQ7:FB106">
    <cfRule type="cellIs" dxfId="23" priority="9" operator="equal">
      <formula>1</formula>
    </cfRule>
  </conditionalFormatting>
  <conditionalFormatting sqref="DG7:DR106 AO7:AZ106 BC7:BN106 BQ7:CB106 CE7:CP106 CS7:DD106">
    <cfRule type="containsText" dxfId="22" priority="10" operator="containsText" text="PR">
      <formula>NOT(ISERROR(SEARCH("PR",AO7)))</formula>
    </cfRule>
  </conditionalFormatting>
  <conditionalFormatting sqref="DG7:DR106 CS7:DD106 AO7:AZ106 BC7:BN106 BQ7:CB106 CE7:CP106">
    <cfRule type="containsText" dxfId="21" priority="8" operator="containsText" text="SD">
      <formula>NOT(ISERROR(SEARCH("SD",AO7)))</formula>
    </cfRule>
  </conditionalFormatting>
  <conditionalFormatting sqref="DG7:DR106">
    <cfRule type="containsText" dxfId="20" priority="7" operator="containsText" text="PP">
      <formula>NOT(ISERROR(SEARCH("PP",DG7)))</formula>
    </cfRule>
  </conditionalFormatting>
  <pageMargins left="0.31496062992125984" right="0.75" top="0.39370078740157483" bottom="1" header="0" footer="0"/>
  <pageSetup scale="68" orientation="landscape" horizontalDpi="4294967294" verticalDpi="300" r:id="rId1"/>
  <headerFooter alignWithMargins="0"/>
  <ignoredErrors>
    <ignoredError sqref="EK9 EK40:EK69 FC51 FC40:FC50 FC52:FC69 FC14:FC34 EK10:EK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039"/>
  <sheetViews>
    <sheetView showGridLines="0" zoomScale="80" zoomScaleNormal="80" workbookViewId="0">
      <pane ySplit="5" topLeftCell="A8" activePane="bottomLeft" state="frozen"/>
      <selection pane="bottomLeft" activeCell="R10" sqref="R10"/>
    </sheetView>
  </sheetViews>
  <sheetFormatPr baseColWidth="10" defaultColWidth="11.42578125" defaultRowHeight="20.100000000000001" customHeight="1" x14ac:dyDescent="0.2"/>
  <cols>
    <col min="1" max="1" width="5.28515625" style="165" customWidth="1"/>
    <col min="2" max="2" width="12.7109375" style="166" customWidth="1"/>
    <col min="3" max="3" width="33.140625" style="167" customWidth="1"/>
    <col min="4" max="4" width="17" style="167" customWidth="1"/>
    <col min="5" max="15" width="3.7109375" style="167" customWidth="1"/>
    <col min="16" max="16" width="5.85546875" style="167" customWidth="1"/>
    <col min="17" max="17" width="6.42578125" style="167" customWidth="1"/>
    <col min="18" max="18" width="42.5703125" style="167" customWidth="1"/>
    <col min="19" max="19" width="16.5703125" style="167" customWidth="1"/>
    <col min="20" max="30" width="3.28515625" style="167" customWidth="1"/>
    <col min="31" max="31" width="4" style="167" customWidth="1"/>
    <col min="32" max="32" width="4.7109375" style="167" customWidth="1"/>
    <col min="33" max="33" width="38.7109375" style="167" customWidth="1"/>
    <col min="34" max="34" width="13.7109375" style="167" customWidth="1"/>
    <col min="35" max="46" width="3.140625" style="167" customWidth="1"/>
    <col min="47" max="47" width="4.5703125" style="167" customWidth="1"/>
    <col min="48" max="51" width="11.42578125" style="174"/>
    <col min="52" max="52" width="42.140625" style="174" customWidth="1"/>
    <col min="53" max="16384" width="11.42578125" style="174"/>
  </cols>
  <sheetData>
    <row r="1" spans="1:47" ht="21.75" customHeight="1" x14ac:dyDescent="0.2">
      <c r="A1" s="416"/>
      <c r="B1" s="416"/>
      <c r="C1" s="416"/>
      <c r="D1" s="334" t="s">
        <v>183</v>
      </c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6"/>
      <c r="AI1" s="381" t="s">
        <v>0</v>
      </c>
      <c r="AJ1" s="381" t="s">
        <v>1</v>
      </c>
      <c r="AK1" s="381" t="s">
        <v>1</v>
      </c>
      <c r="AL1" s="381" t="s">
        <v>1</v>
      </c>
      <c r="AM1" s="381" t="s">
        <v>1</v>
      </c>
      <c r="AN1" s="381" t="s">
        <v>1</v>
      </c>
      <c r="AO1" s="381" t="s">
        <v>1</v>
      </c>
      <c r="AP1" s="381" t="s">
        <v>1</v>
      </c>
      <c r="AQ1" s="381" t="s">
        <v>1</v>
      </c>
      <c r="AR1" s="381" t="s">
        <v>1</v>
      </c>
      <c r="AS1" s="381" t="s">
        <v>1</v>
      </c>
      <c r="AT1" s="381" t="s">
        <v>1</v>
      </c>
      <c r="AU1" s="381" t="s">
        <v>1</v>
      </c>
    </row>
    <row r="2" spans="1:47" ht="21" customHeight="1" x14ac:dyDescent="0.2">
      <c r="A2" s="416"/>
      <c r="B2" s="416"/>
      <c r="C2" s="416"/>
      <c r="D2" s="337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9"/>
      <c r="AI2" s="382" t="s">
        <v>2</v>
      </c>
      <c r="AJ2" s="382" t="s">
        <v>2</v>
      </c>
      <c r="AK2" s="382" t="s">
        <v>2</v>
      </c>
      <c r="AL2" s="382" t="s">
        <v>2</v>
      </c>
      <c r="AM2" s="382" t="s">
        <v>2</v>
      </c>
      <c r="AN2" s="382" t="s">
        <v>2</v>
      </c>
      <c r="AO2" s="382" t="s">
        <v>2</v>
      </c>
      <c r="AP2" s="382" t="s">
        <v>2</v>
      </c>
      <c r="AQ2" s="382" t="s">
        <v>2</v>
      </c>
      <c r="AR2" s="382" t="s">
        <v>2</v>
      </c>
      <c r="AS2" s="382" t="s">
        <v>2</v>
      </c>
      <c r="AT2" s="382" t="s">
        <v>2</v>
      </c>
      <c r="AU2" s="382" t="s">
        <v>2</v>
      </c>
    </row>
    <row r="3" spans="1:47" ht="30" customHeight="1" thickBot="1" x14ac:dyDescent="0.25">
      <c r="A3" s="417"/>
      <c r="B3" s="417"/>
      <c r="C3" s="417"/>
      <c r="D3" s="408" t="s">
        <v>86</v>
      </c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336"/>
      <c r="AI3" s="382" t="s">
        <v>4</v>
      </c>
      <c r="AJ3" s="382" t="s">
        <v>5</v>
      </c>
      <c r="AK3" s="382" t="s">
        <v>5</v>
      </c>
      <c r="AL3" s="382" t="s">
        <v>5</v>
      </c>
      <c r="AM3" s="382" t="s">
        <v>5</v>
      </c>
      <c r="AN3" s="382" t="s">
        <v>5</v>
      </c>
      <c r="AO3" s="382" t="s">
        <v>5</v>
      </c>
      <c r="AP3" s="382" t="s">
        <v>5</v>
      </c>
      <c r="AQ3" s="382" t="s">
        <v>5</v>
      </c>
      <c r="AR3" s="382" t="s">
        <v>5</v>
      </c>
      <c r="AS3" s="382" t="s">
        <v>5</v>
      </c>
      <c r="AT3" s="382" t="s">
        <v>5</v>
      </c>
      <c r="AU3" s="382" t="s">
        <v>5</v>
      </c>
    </row>
    <row r="4" spans="1:47" ht="24.75" customHeight="1" thickBot="1" x14ac:dyDescent="0.25">
      <c r="A4" s="420" t="s">
        <v>6</v>
      </c>
      <c r="B4" s="423" t="s">
        <v>7</v>
      </c>
      <c r="C4" s="423" t="s">
        <v>8</v>
      </c>
      <c r="D4" s="425" t="s">
        <v>9</v>
      </c>
      <c r="E4" s="343" t="s">
        <v>69</v>
      </c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51"/>
      <c r="S4" s="422" t="s">
        <v>87</v>
      </c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310"/>
      <c r="AI4" s="406" t="s">
        <v>88</v>
      </c>
      <c r="AJ4" s="406"/>
      <c r="AK4" s="406"/>
      <c r="AL4" s="406"/>
      <c r="AM4" s="406"/>
      <c r="AN4" s="406"/>
      <c r="AO4" s="406"/>
      <c r="AP4" s="406"/>
      <c r="AQ4" s="406"/>
      <c r="AR4" s="406"/>
      <c r="AS4" s="406"/>
      <c r="AT4" s="406"/>
      <c r="AU4" s="407"/>
    </row>
    <row r="5" spans="1:47" ht="51" customHeight="1" thickBot="1" x14ac:dyDescent="0.25">
      <c r="A5" s="421"/>
      <c r="B5" s="424"/>
      <c r="C5" s="424"/>
      <c r="D5" s="426"/>
      <c r="E5" s="44" t="s">
        <v>25</v>
      </c>
      <c r="F5" s="45" t="s">
        <v>26</v>
      </c>
      <c r="G5" s="45" t="s">
        <v>27</v>
      </c>
      <c r="H5" s="45" t="s">
        <v>28</v>
      </c>
      <c r="I5" s="45" t="s">
        <v>27</v>
      </c>
      <c r="J5" s="45" t="s">
        <v>29</v>
      </c>
      <c r="K5" s="45" t="s">
        <v>29</v>
      </c>
      <c r="L5" s="45" t="s">
        <v>28</v>
      </c>
      <c r="M5" s="45" t="s">
        <v>30</v>
      </c>
      <c r="N5" s="45" t="s">
        <v>31</v>
      </c>
      <c r="O5" s="45" t="s">
        <v>32</v>
      </c>
      <c r="P5" s="175" t="s">
        <v>33</v>
      </c>
      <c r="Q5" s="176" t="s">
        <v>34</v>
      </c>
      <c r="R5" s="177" t="s">
        <v>43</v>
      </c>
      <c r="S5" s="178" t="s">
        <v>89</v>
      </c>
      <c r="T5" s="46" t="s">
        <v>25</v>
      </c>
      <c r="U5" s="46" t="s">
        <v>26</v>
      </c>
      <c r="V5" s="46" t="s">
        <v>27</v>
      </c>
      <c r="W5" s="46" t="s">
        <v>28</v>
      </c>
      <c r="X5" s="46" t="s">
        <v>27</v>
      </c>
      <c r="Y5" s="46" t="s">
        <v>29</v>
      </c>
      <c r="Z5" s="46" t="s">
        <v>29</v>
      </c>
      <c r="AA5" s="46" t="s">
        <v>28</v>
      </c>
      <c r="AB5" s="46" t="s">
        <v>30</v>
      </c>
      <c r="AC5" s="46" t="s">
        <v>31</v>
      </c>
      <c r="AD5" s="46" t="s">
        <v>32</v>
      </c>
      <c r="AE5" s="179" t="s">
        <v>33</v>
      </c>
      <c r="AF5" s="180" t="s">
        <v>34</v>
      </c>
      <c r="AG5" s="309" t="s">
        <v>90</v>
      </c>
      <c r="AH5" s="311" t="s">
        <v>91</v>
      </c>
      <c r="AI5" s="47" t="s">
        <v>25</v>
      </c>
      <c r="AJ5" s="46" t="s">
        <v>26</v>
      </c>
      <c r="AK5" s="46" t="s">
        <v>27</v>
      </c>
      <c r="AL5" s="46" t="s">
        <v>28</v>
      </c>
      <c r="AM5" s="46" t="s">
        <v>27</v>
      </c>
      <c r="AN5" s="46" t="s">
        <v>29</v>
      </c>
      <c r="AO5" s="46" t="s">
        <v>29</v>
      </c>
      <c r="AP5" s="46" t="s">
        <v>28</v>
      </c>
      <c r="AQ5" s="46" t="s">
        <v>30</v>
      </c>
      <c r="AR5" s="46" t="s">
        <v>31</v>
      </c>
      <c r="AS5" s="46" t="s">
        <v>32</v>
      </c>
      <c r="AT5" s="48" t="s">
        <v>33</v>
      </c>
      <c r="AU5" s="181" t="s">
        <v>34</v>
      </c>
    </row>
    <row r="6" spans="1:47" ht="24.95" customHeight="1" x14ac:dyDescent="0.2">
      <c r="A6" s="86"/>
      <c r="B6" s="87"/>
      <c r="C6" s="88"/>
      <c r="D6" s="182"/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5"/>
      <c r="Q6" s="186">
        <f>SUM(E6:P6)</f>
        <v>0</v>
      </c>
      <c r="R6" s="72"/>
      <c r="S6" s="187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188"/>
      <c r="AF6" s="186">
        <f>SUM(T6:AE6)</f>
        <v>0</v>
      </c>
      <c r="AG6" s="189"/>
      <c r="AH6" s="51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1"/>
      <c r="AU6" s="192">
        <f>COUNTIF(AI6:AT6,"1")</f>
        <v>0</v>
      </c>
    </row>
    <row r="7" spans="1:47" ht="24.95" customHeight="1" x14ac:dyDescent="0.2">
      <c r="A7" s="86"/>
      <c r="B7" s="87"/>
      <c r="C7" s="88"/>
      <c r="D7" s="182"/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5"/>
      <c r="Q7" s="196">
        <f t="shared" ref="Q7:Q105" si="0">SUM(E7:P7)</f>
        <v>0</v>
      </c>
      <c r="R7" s="102"/>
      <c r="S7" s="8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112"/>
      <c r="AF7" s="196">
        <f t="shared" ref="AF7:AF105" si="1">SUM(T7:AE7)</f>
        <v>0</v>
      </c>
      <c r="AG7" s="102"/>
      <c r="AH7" s="86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8"/>
      <c r="AU7" s="199">
        <f t="shared" ref="AU7:AU69" si="2">COUNTIF(AI7:AT7,"1")</f>
        <v>0</v>
      </c>
    </row>
    <row r="8" spans="1:47" ht="24.95" customHeight="1" x14ac:dyDescent="0.2">
      <c r="A8" s="86"/>
      <c r="B8" s="87"/>
      <c r="C8" s="88"/>
      <c r="D8" s="182"/>
      <c r="E8" s="193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5"/>
      <c r="Q8" s="196">
        <f t="shared" si="0"/>
        <v>0</v>
      </c>
      <c r="R8" s="102"/>
      <c r="S8" s="8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112"/>
      <c r="AF8" s="196">
        <f t="shared" si="1"/>
        <v>0</v>
      </c>
      <c r="AG8" s="102"/>
      <c r="AH8" s="86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8"/>
      <c r="AU8" s="199">
        <f t="shared" si="2"/>
        <v>0</v>
      </c>
    </row>
    <row r="9" spans="1:47" ht="24.95" customHeight="1" x14ac:dyDescent="0.2">
      <c r="A9" s="86"/>
      <c r="B9" s="87"/>
      <c r="C9" s="88"/>
      <c r="D9" s="182"/>
      <c r="E9" s="193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5"/>
      <c r="Q9" s="196">
        <f t="shared" si="0"/>
        <v>0</v>
      </c>
      <c r="R9" s="102"/>
      <c r="S9" s="8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112"/>
      <c r="AF9" s="196">
        <f t="shared" si="1"/>
        <v>0</v>
      </c>
      <c r="AG9" s="102"/>
      <c r="AH9" s="86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8"/>
      <c r="AU9" s="199">
        <f t="shared" si="2"/>
        <v>0</v>
      </c>
    </row>
    <row r="10" spans="1:47" ht="24.95" customHeight="1" x14ac:dyDescent="0.2">
      <c r="A10" s="86"/>
      <c r="B10" s="87"/>
      <c r="C10" s="88"/>
      <c r="D10" s="182"/>
      <c r="E10" s="193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  <c r="Q10" s="196">
        <f t="shared" si="0"/>
        <v>0</v>
      </c>
      <c r="R10" s="102"/>
      <c r="S10" s="8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112"/>
      <c r="AF10" s="196">
        <f t="shared" si="1"/>
        <v>0</v>
      </c>
      <c r="AG10" s="102"/>
      <c r="AH10" s="86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8"/>
      <c r="AU10" s="199">
        <f t="shared" si="2"/>
        <v>0</v>
      </c>
    </row>
    <row r="11" spans="1:47" ht="24.95" customHeight="1" x14ac:dyDescent="0.2">
      <c r="A11" s="86"/>
      <c r="B11" s="87"/>
      <c r="C11" s="88"/>
      <c r="D11" s="182"/>
      <c r="E11" s="193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5"/>
      <c r="Q11" s="196">
        <f t="shared" si="0"/>
        <v>0</v>
      </c>
      <c r="R11" s="102"/>
      <c r="S11" s="8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112"/>
      <c r="AF11" s="196">
        <f t="shared" si="1"/>
        <v>0</v>
      </c>
      <c r="AG11" s="102"/>
      <c r="AH11" s="86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8"/>
      <c r="AU11" s="199">
        <f t="shared" si="2"/>
        <v>0</v>
      </c>
    </row>
    <row r="12" spans="1:47" ht="24.95" customHeight="1" x14ac:dyDescent="0.2">
      <c r="A12" s="86"/>
      <c r="B12" s="87"/>
      <c r="C12" s="88"/>
      <c r="D12" s="182"/>
      <c r="E12" s="193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5"/>
      <c r="Q12" s="196">
        <f t="shared" si="0"/>
        <v>0</v>
      </c>
      <c r="R12" s="102"/>
      <c r="S12" s="8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112"/>
      <c r="AF12" s="196">
        <f t="shared" si="1"/>
        <v>0</v>
      </c>
      <c r="AG12" s="102"/>
      <c r="AH12" s="86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8"/>
      <c r="AU12" s="199">
        <f t="shared" si="2"/>
        <v>0</v>
      </c>
    </row>
    <row r="13" spans="1:47" ht="24.95" customHeight="1" x14ac:dyDescent="0.2">
      <c r="A13" s="86"/>
      <c r="B13" s="87"/>
      <c r="C13" s="88"/>
      <c r="D13" s="182"/>
      <c r="E13" s="193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5"/>
      <c r="Q13" s="196">
        <f t="shared" si="0"/>
        <v>0</v>
      </c>
      <c r="R13" s="102"/>
      <c r="S13" s="8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112"/>
      <c r="AF13" s="196">
        <f t="shared" si="1"/>
        <v>0</v>
      </c>
      <c r="AG13" s="102"/>
      <c r="AH13" s="86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8"/>
      <c r="AU13" s="199">
        <f t="shared" si="2"/>
        <v>0</v>
      </c>
    </row>
    <row r="14" spans="1:47" ht="24.95" customHeight="1" x14ac:dyDescent="0.2">
      <c r="A14" s="86"/>
      <c r="B14" s="87"/>
      <c r="C14" s="88"/>
      <c r="D14" s="182"/>
      <c r="E14" s="193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5"/>
      <c r="Q14" s="196">
        <f t="shared" si="0"/>
        <v>0</v>
      </c>
      <c r="R14" s="102"/>
      <c r="S14" s="8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112"/>
      <c r="AF14" s="196">
        <f t="shared" si="1"/>
        <v>0</v>
      </c>
      <c r="AG14" s="102"/>
      <c r="AH14" s="86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8"/>
      <c r="AU14" s="199">
        <f t="shared" si="2"/>
        <v>0</v>
      </c>
    </row>
    <row r="15" spans="1:47" ht="24.95" customHeight="1" x14ac:dyDescent="0.2">
      <c r="A15" s="86"/>
      <c r="B15" s="87"/>
      <c r="C15" s="88"/>
      <c r="D15" s="182"/>
      <c r="E15" s="193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5"/>
      <c r="Q15" s="196">
        <f t="shared" si="0"/>
        <v>0</v>
      </c>
      <c r="R15" s="102"/>
      <c r="S15" s="8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112"/>
      <c r="AF15" s="196">
        <f t="shared" si="1"/>
        <v>0</v>
      </c>
      <c r="AG15" s="102"/>
      <c r="AH15" s="86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8"/>
      <c r="AU15" s="199">
        <f t="shared" si="2"/>
        <v>0</v>
      </c>
    </row>
    <row r="16" spans="1:47" ht="24.95" customHeight="1" x14ac:dyDescent="0.2">
      <c r="A16" s="86"/>
      <c r="B16" s="87"/>
      <c r="C16" s="88"/>
      <c r="D16" s="182"/>
      <c r="E16" s="193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5"/>
      <c r="Q16" s="196">
        <f t="shared" si="0"/>
        <v>0</v>
      </c>
      <c r="R16" s="102"/>
      <c r="S16" s="8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112"/>
      <c r="AF16" s="196">
        <f t="shared" si="1"/>
        <v>0</v>
      </c>
      <c r="AG16" s="102"/>
      <c r="AH16" s="86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8"/>
      <c r="AU16" s="199">
        <f t="shared" si="2"/>
        <v>0</v>
      </c>
    </row>
    <row r="17" spans="1:47" ht="24.95" customHeight="1" x14ac:dyDescent="0.2">
      <c r="A17" s="86"/>
      <c r="B17" s="87"/>
      <c r="C17" s="88"/>
      <c r="D17" s="182"/>
      <c r="E17" s="193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5"/>
      <c r="Q17" s="196">
        <f t="shared" si="0"/>
        <v>0</v>
      </c>
      <c r="R17" s="102"/>
      <c r="S17" s="8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112"/>
      <c r="AF17" s="196">
        <f t="shared" si="1"/>
        <v>0</v>
      </c>
      <c r="AG17" s="102"/>
      <c r="AH17" s="86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8"/>
      <c r="AU17" s="199">
        <f t="shared" si="2"/>
        <v>0</v>
      </c>
    </row>
    <row r="18" spans="1:47" ht="24.95" customHeight="1" x14ac:dyDescent="0.2">
      <c r="A18" s="86"/>
      <c r="B18" s="87"/>
      <c r="C18" s="88"/>
      <c r="D18" s="182"/>
      <c r="E18" s="193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5"/>
      <c r="Q18" s="196">
        <f t="shared" si="0"/>
        <v>0</v>
      </c>
      <c r="R18" s="102"/>
      <c r="S18" s="8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112"/>
      <c r="AF18" s="196">
        <f t="shared" si="1"/>
        <v>0</v>
      </c>
      <c r="AG18" s="102"/>
      <c r="AH18" s="86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8"/>
      <c r="AU18" s="199">
        <f t="shared" ref="AU18:AU22" si="3">COUNTIF(AI18:AT18,"1")</f>
        <v>0</v>
      </c>
    </row>
    <row r="19" spans="1:47" ht="24.95" customHeight="1" x14ac:dyDescent="0.2">
      <c r="A19" s="86"/>
      <c r="B19" s="87"/>
      <c r="C19" s="88"/>
      <c r="D19" s="182"/>
      <c r="E19" s="193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5"/>
      <c r="Q19" s="196">
        <f t="shared" si="0"/>
        <v>0</v>
      </c>
      <c r="R19" s="102"/>
      <c r="S19" s="8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112"/>
      <c r="AF19" s="196">
        <f t="shared" si="1"/>
        <v>0</v>
      </c>
      <c r="AG19" s="102"/>
      <c r="AH19" s="86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8"/>
      <c r="AU19" s="199">
        <f t="shared" si="3"/>
        <v>0</v>
      </c>
    </row>
    <row r="20" spans="1:47" ht="24.95" customHeight="1" x14ac:dyDescent="0.2">
      <c r="A20" s="86"/>
      <c r="B20" s="87"/>
      <c r="C20" s="88"/>
      <c r="D20" s="182"/>
      <c r="E20" s="193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5"/>
      <c r="Q20" s="196">
        <f t="shared" si="0"/>
        <v>0</v>
      </c>
      <c r="R20" s="102"/>
      <c r="S20" s="8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12"/>
      <c r="AF20" s="196">
        <f t="shared" si="1"/>
        <v>0</v>
      </c>
      <c r="AG20" s="102"/>
      <c r="AH20" s="86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8"/>
      <c r="AU20" s="199">
        <f t="shared" si="3"/>
        <v>0</v>
      </c>
    </row>
    <row r="21" spans="1:47" ht="24.95" customHeight="1" x14ac:dyDescent="0.2">
      <c r="A21" s="86"/>
      <c r="B21" s="87"/>
      <c r="C21" s="88"/>
      <c r="D21" s="182"/>
      <c r="E21" s="193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5"/>
      <c r="Q21" s="196">
        <f t="shared" si="0"/>
        <v>0</v>
      </c>
      <c r="R21" s="102"/>
      <c r="S21" s="8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112"/>
      <c r="AF21" s="196">
        <f t="shared" si="1"/>
        <v>0</v>
      </c>
      <c r="AG21" s="102"/>
      <c r="AH21" s="86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8"/>
      <c r="AU21" s="199">
        <f t="shared" si="3"/>
        <v>0</v>
      </c>
    </row>
    <row r="22" spans="1:47" ht="24.95" customHeight="1" x14ac:dyDescent="0.2">
      <c r="A22" s="86"/>
      <c r="B22" s="87"/>
      <c r="C22" s="88"/>
      <c r="D22" s="182"/>
      <c r="E22" s="193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196">
        <f t="shared" si="0"/>
        <v>0</v>
      </c>
      <c r="R22" s="102"/>
      <c r="S22" s="8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112"/>
      <c r="AF22" s="196">
        <f t="shared" si="1"/>
        <v>0</v>
      </c>
      <c r="AG22" s="102"/>
      <c r="AH22" s="86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8"/>
      <c r="AU22" s="199">
        <f t="shared" si="3"/>
        <v>0</v>
      </c>
    </row>
    <row r="23" spans="1:47" ht="24.95" customHeight="1" x14ac:dyDescent="0.2">
      <c r="A23" s="86"/>
      <c r="B23" s="87"/>
      <c r="C23" s="88"/>
      <c r="D23" s="182"/>
      <c r="E23" s="193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196">
        <f t="shared" si="0"/>
        <v>0</v>
      </c>
      <c r="R23" s="102"/>
      <c r="S23" s="8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112"/>
      <c r="AF23" s="196">
        <f t="shared" si="1"/>
        <v>0</v>
      </c>
      <c r="AG23" s="102"/>
      <c r="AH23" s="86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8"/>
      <c r="AU23" s="199">
        <f t="shared" si="2"/>
        <v>0</v>
      </c>
    </row>
    <row r="24" spans="1:47" ht="24.95" customHeight="1" x14ac:dyDescent="0.2">
      <c r="A24" s="86"/>
      <c r="B24" s="87"/>
      <c r="C24" s="88"/>
      <c r="D24" s="182"/>
      <c r="E24" s="193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196">
        <f t="shared" si="0"/>
        <v>0</v>
      </c>
      <c r="R24" s="102"/>
      <c r="S24" s="8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112"/>
      <c r="AF24" s="196">
        <f t="shared" si="1"/>
        <v>0</v>
      </c>
      <c r="AG24" s="102"/>
      <c r="AH24" s="86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8"/>
      <c r="AU24" s="199">
        <f t="shared" si="2"/>
        <v>0</v>
      </c>
    </row>
    <row r="25" spans="1:47" ht="24.95" customHeight="1" x14ac:dyDescent="0.2">
      <c r="A25" s="86"/>
      <c r="B25" s="87"/>
      <c r="C25" s="88"/>
      <c r="D25" s="182"/>
      <c r="E25" s="193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196">
        <f t="shared" si="0"/>
        <v>0</v>
      </c>
      <c r="R25" s="102"/>
      <c r="S25" s="8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112"/>
      <c r="AF25" s="196">
        <f t="shared" si="1"/>
        <v>0</v>
      </c>
      <c r="AG25" s="102"/>
      <c r="AH25" s="86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8"/>
      <c r="AU25" s="199">
        <f t="shared" si="2"/>
        <v>0</v>
      </c>
    </row>
    <row r="26" spans="1:47" ht="24.95" customHeight="1" x14ac:dyDescent="0.2">
      <c r="A26" s="86"/>
      <c r="B26" s="87"/>
      <c r="C26" s="88"/>
      <c r="D26" s="182"/>
      <c r="E26" s="200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  <c r="Q26" s="196">
        <f t="shared" si="0"/>
        <v>0</v>
      </c>
      <c r="R26" s="102"/>
      <c r="S26" s="8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112"/>
      <c r="AF26" s="196">
        <f t="shared" si="1"/>
        <v>0</v>
      </c>
      <c r="AG26" s="102"/>
      <c r="AH26" s="86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8"/>
      <c r="AU26" s="199">
        <f t="shared" si="2"/>
        <v>0</v>
      </c>
    </row>
    <row r="27" spans="1:47" ht="24.95" customHeight="1" x14ac:dyDescent="0.2">
      <c r="A27" s="86"/>
      <c r="B27" s="87"/>
      <c r="C27" s="88"/>
      <c r="D27" s="182"/>
      <c r="E27" s="193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5"/>
      <c r="Q27" s="196">
        <f t="shared" si="0"/>
        <v>0</v>
      </c>
      <c r="R27" s="102"/>
      <c r="S27" s="8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112"/>
      <c r="AF27" s="196">
        <f t="shared" si="1"/>
        <v>0</v>
      </c>
      <c r="AG27" s="102"/>
      <c r="AH27" s="86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8"/>
      <c r="AU27" s="199">
        <f t="shared" si="2"/>
        <v>0</v>
      </c>
    </row>
    <row r="28" spans="1:47" ht="24.95" customHeight="1" x14ac:dyDescent="0.2">
      <c r="A28" s="86"/>
      <c r="B28" s="87"/>
      <c r="C28" s="88"/>
      <c r="D28" s="182"/>
      <c r="E28" s="193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5"/>
      <c r="Q28" s="196">
        <f t="shared" si="0"/>
        <v>0</v>
      </c>
      <c r="R28" s="102"/>
      <c r="S28" s="8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112"/>
      <c r="AF28" s="196">
        <f t="shared" si="1"/>
        <v>0</v>
      </c>
      <c r="AG28" s="102"/>
      <c r="AH28" s="86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8"/>
      <c r="AU28" s="199">
        <f t="shared" si="2"/>
        <v>0</v>
      </c>
    </row>
    <row r="29" spans="1:47" ht="24.95" customHeight="1" x14ac:dyDescent="0.2">
      <c r="A29" s="86"/>
      <c r="B29" s="87"/>
      <c r="C29" s="88"/>
      <c r="D29" s="182"/>
      <c r="E29" s="193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5"/>
      <c r="Q29" s="196">
        <f t="shared" si="0"/>
        <v>0</v>
      </c>
      <c r="R29" s="102"/>
      <c r="S29" s="8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112"/>
      <c r="AF29" s="196">
        <f t="shared" si="1"/>
        <v>0</v>
      </c>
      <c r="AG29" s="102"/>
      <c r="AH29" s="86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8"/>
      <c r="AU29" s="199">
        <f t="shared" si="2"/>
        <v>0</v>
      </c>
    </row>
    <row r="30" spans="1:47" ht="24.95" customHeight="1" x14ac:dyDescent="0.2">
      <c r="A30" s="86"/>
      <c r="B30" s="87"/>
      <c r="C30" s="88"/>
      <c r="D30" s="182"/>
      <c r="E30" s="193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5"/>
      <c r="Q30" s="196">
        <f t="shared" si="0"/>
        <v>0</v>
      </c>
      <c r="R30" s="102"/>
      <c r="S30" s="8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112"/>
      <c r="AF30" s="196">
        <f t="shared" si="1"/>
        <v>0</v>
      </c>
      <c r="AG30" s="102"/>
      <c r="AH30" s="86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8"/>
      <c r="AU30" s="199">
        <f t="shared" si="2"/>
        <v>0</v>
      </c>
    </row>
    <row r="31" spans="1:47" ht="24.95" customHeight="1" x14ac:dyDescent="0.2">
      <c r="A31" s="86"/>
      <c r="B31" s="87"/>
      <c r="C31" s="88"/>
      <c r="D31" s="182"/>
      <c r="E31" s="193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5"/>
      <c r="Q31" s="196">
        <f t="shared" si="0"/>
        <v>0</v>
      </c>
      <c r="R31" s="102"/>
      <c r="S31" s="8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112"/>
      <c r="AF31" s="196">
        <f t="shared" si="1"/>
        <v>0</v>
      </c>
      <c r="AG31" s="102"/>
      <c r="AH31" s="86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8"/>
      <c r="AU31" s="199">
        <f t="shared" si="2"/>
        <v>0</v>
      </c>
    </row>
    <row r="32" spans="1:47" ht="24.95" customHeight="1" x14ac:dyDescent="0.2">
      <c r="A32" s="86"/>
      <c r="B32" s="87"/>
      <c r="C32" s="88"/>
      <c r="D32" s="182"/>
      <c r="E32" s="193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5"/>
      <c r="Q32" s="196">
        <f t="shared" si="0"/>
        <v>0</v>
      </c>
      <c r="R32" s="102"/>
      <c r="S32" s="8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112"/>
      <c r="AF32" s="196">
        <f t="shared" si="1"/>
        <v>0</v>
      </c>
      <c r="AG32" s="102"/>
      <c r="AH32" s="86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8"/>
      <c r="AU32" s="199">
        <f t="shared" si="2"/>
        <v>0</v>
      </c>
    </row>
    <row r="33" spans="1:47" ht="24.95" customHeight="1" x14ac:dyDescent="0.2">
      <c r="A33" s="86"/>
      <c r="B33" s="87"/>
      <c r="C33" s="88"/>
      <c r="D33" s="182"/>
      <c r="E33" s="193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5"/>
      <c r="Q33" s="196">
        <f t="shared" si="0"/>
        <v>0</v>
      </c>
      <c r="R33" s="102"/>
      <c r="S33" s="8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112"/>
      <c r="AF33" s="196">
        <f t="shared" si="1"/>
        <v>0</v>
      </c>
      <c r="AG33" s="102"/>
      <c r="AH33" s="86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8"/>
      <c r="AU33" s="199">
        <f t="shared" si="2"/>
        <v>0</v>
      </c>
    </row>
    <row r="34" spans="1:47" ht="24.95" customHeight="1" x14ac:dyDescent="0.2">
      <c r="A34" s="86"/>
      <c r="B34" s="87"/>
      <c r="C34" s="88"/>
      <c r="D34" s="182"/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5"/>
      <c r="Q34" s="196">
        <f t="shared" si="0"/>
        <v>0</v>
      </c>
      <c r="R34" s="102"/>
      <c r="S34" s="8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112"/>
      <c r="AF34" s="196">
        <f t="shared" si="1"/>
        <v>0</v>
      </c>
      <c r="AG34" s="102"/>
      <c r="AH34" s="86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8"/>
      <c r="AU34" s="199">
        <f t="shared" si="2"/>
        <v>0</v>
      </c>
    </row>
    <row r="35" spans="1:47" ht="24.95" customHeight="1" x14ac:dyDescent="0.2">
      <c r="A35" s="86"/>
      <c r="B35" s="87"/>
      <c r="C35" s="88"/>
      <c r="D35" s="182"/>
      <c r="E35" s="193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5"/>
      <c r="Q35" s="196">
        <f t="shared" si="0"/>
        <v>0</v>
      </c>
      <c r="R35" s="102"/>
      <c r="S35" s="8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112"/>
      <c r="AF35" s="196">
        <f t="shared" si="1"/>
        <v>0</v>
      </c>
      <c r="AG35" s="102"/>
      <c r="AH35" s="86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8"/>
      <c r="AU35" s="199">
        <f t="shared" si="2"/>
        <v>0</v>
      </c>
    </row>
    <row r="36" spans="1:47" ht="24.95" customHeight="1" x14ac:dyDescent="0.2">
      <c r="A36" s="86"/>
      <c r="B36" s="87"/>
      <c r="C36" s="88"/>
      <c r="D36" s="182"/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  <c r="Q36" s="196">
        <f t="shared" si="0"/>
        <v>0</v>
      </c>
      <c r="R36" s="102"/>
      <c r="S36" s="8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112"/>
      <c r="AF36" s="196">
        <f t="shared" si="1"/>
        <v>0</v>
      </c>
      <c r="AG36" s="102"/>
      <c r="AH36" s="86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8"/>
      <c r="AU36" s="199">
        <f t="shared" si="2"/>
        <v>0</v>
      </c>
    </row>
    <row r="37" spans="1:47" ht="24.95" customHeight="1" x14ac:dyDescent="0.2">
      <c r="A37" s="86"/>
      <c r="B37" s="87"/>
      <c r="C37" s="88"/>
      <c r="D37" s="182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5"/>
      <c r="Q37" s="196">
        <f t="shared" si="0"/>
        <v>0</v>
      </c>
      <c r="R37" s="102"/>
      <c r="S37" s="8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112"/>
      <c r="AF37" s="196">
        <f t="shared" si="1"/>
        <v>0</v>
      </c>
      <c r="AG37" s="102"/>
      <c r="AH37" s="86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8"/>
      <c r="AU37" s="199">
        <f t="shared" si="2"/>
        <v>0</v>
      </c>
    </row>
    <row r="38" spans="1:47" ht="24.95" customHeight="1" x14ac:dyDescent="0.2">
      <c r="A38" s="86"/>
      <c r="B38" s="87"/>
      <c r="C38" s="88"/>
      <c r="D38" s="182"/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5"/>
      <c r="Q38" s="196">
        <f t="shared" si="0"/>
        <v>0</v>
      </c>
      <c r="R38" s="102"/>
      <c r="S38" s="8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112"/>
      <c r="AF38" s="196">
        <f t="shared" si="1"/>
        <v>0</v>
      </c>
      <c r="AG38" s="102"/>
      <c r="AH38" s="86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8"/>
      <c r="AU38" s="199">
        <f t="shared" si="2"/>
        <v>0</v>
      </c>
    </row>
    <row r="39" spans="1:47" ht="24.95" customHeight="1" x14ac:dyDescent="0.2">
      <c r="A39" s="86"/>
      <c r="B39" s="87"/>
      <c r="C39" s="88"/>
      <c r="D39" s="182"/>
      <c r="E39" s="193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5"/>
      <c r="Q39" s="196">
        <f t="shared" si="0"/>
        <v>0</v>
      </c>
      <c r="R39" s="102"/>
      <c r="S39" s="8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112"/>
      <c r="AF39" s="196">
        <f t="shared" si="1"/>
        <v>0</v>
      </c>
      <c r="AG39" s="102"/>
      <c r="AH39" s="86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8"/>
      <c r="AU39" s="199">
        <f t="shared" si="2"/>
        <v>0</v>
      </c>
    </row>
    <row r="40" spans="1:47" ht="24.95" customHeight="1" x14ac:dyDescent="0.2">
      <c r="A40" s="86"/>
      <c r="B40" s="87"/>
      <c r="C40" s="88"/>
      <c r="D40" s="182"/>
      <c r="E40" s="203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5"/>
      <c r="Q40" s="196">
        <f t="shared" si="0"/>
        <v>0</v>
      </c>
      <c r="R40" s="102"/>
      <c r="S40" s="8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112"/>
      <c r="AF40" s="196">
        <f t="shared" si="1"/>
        <v>0</v>
      </c>
      <c r="AG40" s="102"/>
      <c r="AH40" s="86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8"/>
      <c r="AU40" s="199">
        <f t="shared" si="2"/>
        <v>0</v>
      </c>
    </row>
    <row r="41" spans="1:47" ht="24.95" customHeight="1" x14ac:dyDescent="0.2">
      <c r="A41" s="86"/>
      <c r="B41" s="87"/>
      <c r="C41" s="88"/>
      <c r="D41" s="182"/>
      <c r="E41" s="193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5"/>
      <c r="Q41" s="196">
        <f t="shared" si="0"/>
        <v>0</v>
      </c>
      <c r="R41" s="102"/>
      <c r="S41" s="8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112"/>
      <c r="AF41" s="196">
        <f t="shared" si="1"/>
        <v>0</v>
      </c>
      <c r="AG41" s="102"/>
      <c r="AH41" s="86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8"/>
      <c r="AU41" s="199">
        <f t="shared" si="2"/>
        <v>0</v>
      </c>
    </row>
    <row r="42" spans="1:47" ht="24.95" customHeight="1" x14ac:dyDescent="0.2">
      <c r="A42" s="86"/>
      <c r="B42" s="87"/>
      <c r="C42" s="88"/>
      <c r="D42" s="182"/>
      <c r="E42" s="193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5"/>
      <c r="Q42" s="196">
        <f t="shared" si="0"/>
        <v>0</v>
      </c>
      <c r="R42" s="102"/>
      <c r="S42" s="8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112"/>
      <c r="AF42" s="196">
        <f t="shared" si="1"/>
        <v>0</v>
      </c>
      <c r="AG42" s="102"/>
      <c r="AH42" s="86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8"/>
      <c r="AU42" s="199">
        <f t="shared" si="2"/>
        <v>0</v>
      </c>
    </row>
    <row r="43" spans="1:47" ht="24.95" customHeight="1" x14ac:dyDescent="0.2">
      <c r="A43" s="86"/>
      <c r="B43" s="87"/>
      <c r="C43" s="88"/>
      <c r="D43" s="182"/>
      <c r="E43" s="193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5"/>
      <c r="Q43" s="196">
        <f t="shared" si="0"/>
        <v>0</v>
      </c>
      <c r="R43" s="102"/>
      <c r="S43" s="8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112"/>
      <c r="AF43" s="196">
        <f t="shared" si="1"/>
        <v>0</v>
      </c>
      <c r="AG43" s="102"/>
      <c r="AH43" s="86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8"/>
      <c r="AU43" s="199">
        <f t="shared" si="2"/>
        <v>0</v>
      </c>
    </row>
    <row r="44" spans="1:47" ht="24.95" customHeight="1" x14ac:dyDescent="0.2">
      <c r="A44" s="86"/>
      <c r="B44" s="87"/>
      <c r="C44" s="88"/>
      <c r="D44" s="182"/>
      <c r="E44" s="193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5"/>
      <c r="Q44" s="196">
        <f t="shared" si="0"/>
        <v>0</v>
      </c>
      <c r="R44" s="102"/>
      <c r="S44" s="8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112"/>
      <c r="AF44" s="196">
        <f t="shared" si="1"/>
        <v>0</v>
      </c>
      <c r="AG44" s="102"/>
      <c r="AH44" s="86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8"/>
      <c r="AU44" s="199">
        <f t="shared" si="2"/>
        <v>0</v>
      </c>
    </row>
    <row r="45" spans="1:47" ht="24.95" customHeight="1" x14ac:dyDescent="0.2">
      <c r="A45" s="86"/>
      <c r="B45" s="87"/>
      <c r="C45" s="88"/>
      <c r="D45" s="182"/>
      <c r="E45" s="193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5"/>
      <c r="Q45" s="196">
        <f t="shared" si="0"/>
        <v>0</v>
      </c>
      <c r="R45" s="102"/>
      <c r="S45" s="8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112"/>
      <c r="AF45" s="196">
        <f t="shared" si="1"/>
        <v>0</v>
      </c>
      <c r="AG45" s="102"/>
      <c r="AH45" s="86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8"/>
      <c r="AU45" s="199">
        <f t="shared" si="2"/>
        <v>0</v>
      </c>
    </row>
    <row r="46" spans="1:47" ht="24.95" customHeight="1" x14ac:dyDescent="0.2">
      <c r="A46" s="86"/>
      <c r="B46" s="87"/>
      <c r="C46" s="88"/>
      <c r="D46" s="182"/>
      <c r="E46" s="193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96">
        <f t="shared" si="0"/>
        <v>0</v>
      </c>
      <c r="R46" s="102"/>
      <c r="S46" s="8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112"/>
      <c r="AF46" s="196">
        <f t="shared" si="1"/>
        <v>0</v>
      </c>
      <c r="AG46" s="102"/>
      <c r="AH46" s="86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8"/>
      <c r="AU46" s="199">
        <f t="shared" si="2"/>
        <v>0</v>
      </c>
    </row>
    <row r="47" spans="1:47" ht="24.95" customHeight="1" x14ac:dyDescent="0.2">
      <c r="A47" s="86"/>
      <c r="B47" s="87"/>
      <c r="C47" s="88"/>
      <c r="D47" s="182"/>
      <c r="E47" s="193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5"/>
      <c r="Q47" s="196">
        <f t="shared" si="0"/>
        <v>0</v>
      </c>
      <c r="R47" s="102"/>
      <c r="S47" s="86"/>
      <c r="T47" s="96"/>
      <c r="U47" s="96"/>
      <c r="V47" s="206"/>
      <c r="W47" s="96"/>
      <c r="X47" s="96"/>
      <c r="Y47" s="96"/>
      <c r="Z47" s="96"/>
      <c r="AA47" s="96"/>
      <c r="AB47" s="96"/>
      <c r="AC47" s="96"/>
      <c r="AD47" s="96"/>
      <c r="AE47" s="112"/>
      <c r="AF47" s="196">
        <f t="shared" si="1"/>
        <v>0</v>
      </c>
      <c r="AG47" s="102"/>
      <c r="AH47" s="86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8"/>
      <c r="AU47" s="199">
        <f t="shared" si="2"/>
        <v>0</v>
      </c>
    </row>
    <row r="48" spans="1:47" ht="24.95" customHeight="1" x14ac:dyDescent="0.2">
      <c r="A48" s="86"/>
      <c r="B48" s="87"/>
      <c r="C48" s="88"/>
      <c r="D48" s="182"/>
      <c r="E48" s="193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96">
        <f t="shared" si="0"/>
        <v>0</v>
      </c>
      <c r="R48" s="102"/>
      <c r="S48" s="8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112"/>
      <c r="AF48" s="196">
        <f t="shared" si="1"/>
        <v>0</v>
      </c>
      <c r="AG48" s="102"/>
      <c r="AH48" s="86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8"/>
      <c r="AU48" s="199">
        <f t="shared" si="2"/>
        <v>0</v>
      </c>
    </row>
    <row r="49" spans="1:47" ht="24.95" customHeight="1" x14ac:dyDescent="0.2">
      <c r="A49" s="86"/>
      <c r="B49" s="87"/>
      <c r="C49" s="88"/>
      <c r="D49" s="182"/>
      <c r="E49" s="193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5"/>
      <c r="Q49" s="196">
        <f t="shared" si="0"/>
        <v>0</v>
      </c>
      <c r="R49" s="102"/>
      <c r="S49" s="8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112"/>
      <c r="AF49" s="196">
        <f t="shared" si="1"/>
        <v>0</v>
      </c>
      <c r="AG49" s="102"/>
      <c r="AH49" s="86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8"/>
      <c r="AU49" s="199">
        <f t="shared" si="2"/>
        <v>0</v>
      </c>
    </row>
    <row r="50" spans="1:47" ht="24.95" customHeight="1" x14ac:dyDescent="0.2">
      <c r="A50" s="86"/>
      <c r="B50" s="87"/>
      <c r="C50" s="88"/>
      <c r="D50" s="182"/>
      <c r="E50" s="193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96">
        <f t="shared" si="0"/>
        <v>0</v>
      </c>
      <c r="R50" s="102"/>
      <c r="S50" s="8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112"/>
      <c r="AF50" s="196">
        <f t="shared" si="1"/>
        <v>0</v>
      </c>
      <c r="AG50" s="102"/>
      <c r="AH50" s="86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8"/>
      <c r="AU50" s="199">
        <f t="shared" si="2"/>
        <v>0</v>
      </c>
    </row>
    <row r="51" spans="1:47" ht="24.95" customHeight="1" x14ac:dyDescent="0.2">
      <c r="A51" s="86"/>
      <c r="B51" s="87"/>
      <c r="C51" s="88"/>
      <c r="D51" s="182"/>
      <c r="E51" s="193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5"/>
      <c r="Q51" s="196">
        <f t="shared" si="0"/>
        <v>0</v>
      </c>
      <c r="R51" s="102"/>
      <c r="S51" s="8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112"/>
      <c r="AF51" s="196">
        <f t="shared" si="1"/>
        <v>0</v>
      </c>
      <c r="AG51" s="102"/>
      <c r="AH51" s="86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8"/>
      <c r="AU51" s="199">
        <f t="shared" si="2"/>
        <v>0</v>
      </c>
    </row>
    <row r="52" spans="1:47" ht="24.95" customHeight="1" x14ac:dyDescent="0.2">
      <c r="A52" s="86"/>
      <c r="B52" s="87"/>
      <c r="C52" s="88"/>
      <c r="D52" s="182"/>
      <c r="E52" s="193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96">
        <f t="shared" si="0"/>
        <v>0</v>
      </c>
      <c r="R52" s="102"/>
      <c r="S52" s="8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112"/>
      <c r="AF52" s="196">
        <f t="shared" si="1"/>
        <v>0</v>
      </c>
      <c r="AG52" s="102"/>
      <c r="AH52" s="86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8"/>
      <c r="AU52" s="199">
        <f t="shared" si="2"/>
        <v>0</v>
      </c>
    </row>
    <row r="53" spans="1:47" ht="24.95" customHeight="1" x14ac:dyDescent="0.2">
      <c r="A53" s="86"/>
      <c r="B53" s="87"/>
      <c r="C53" s="88"/>
      <c r="D53" s="182"/>
      <c r="E53" s="193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5"/>
      <c r="Q53" s="196">
        <f t="shared" si="0"/>
        <v>0</v>
      </c>
      <c r="R53" s="102"/>
      <c r="S53" s="8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112"/>
      <c r="AF53" s="196">
        <f t="shared" si="1"/>
        <v>0</v>
      </c>
      <c r="AG53" s="102"/>
      <c r="AH53" s="86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8"/>
      <c r="AU53" s="199">
        <f t="shared" si="2"/>
        <v>0</v>
      </c>
    </row>
    <row r="54" spans="1:47" ht="24.95" customHeight="1" x14ac:dyDescent="0.2">
      <c r="A54" s="86"/>
      <c r="B54" s="87"/>
      <c r="C54" s="88"/>
      <c r="D54" s="182"/>
      <c r="E54" s="193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5"/>
      <c r="Q54" s="196">
        <f t="shared" si="0"/>
        <v>0</v>
      </c>
      <c r="R54" s="102"/>
      <c r="S54" s="8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112"/>
      <c r="AF54" s="196">
        <f t="shared" si="1"/>
        <v>0</v>
      </c>
      <c r="AG54" s="102"/>
      <c r="AH54" s="86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8"/>
      <c r="AU54" s="199">
        <f t="shared" si="2"/>
        <v>0</v>
      </c>
    </row>
    <row r="55" spans="1:47" ht="24.95" customHeight="1" x14ac:dyDescent="0.2">
      <c r="A55" s="86"/>
      <c r="B55" s="87"/>
      <c r="C55" s="88"/>
      <c r="D55" s="182"/>
      <c r="E55" s="193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5"/>
      <c r="Q55" s="196">
        <f t="shared" si="0"/>
        <v>0</v>
      </c>
      <c r="R55" s="102"/>
      <c r="S55" s="8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112"/>
      <c r="AF55" s="196">
        <f t="shared" si="1"/>
        <v>0</v>
      </c>
      <c r="AG55" s="102"/>
      <c r="AH55" s="86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8"/>
      <c r="AU55" s="199">
        <f t="shared" si="2"/>
        <v>0</v>
      </c>
    </row>
    <row r="56" spans="1:47" ht="24.95" customHeight="1" x14ac:dyDescent="0.2">
      <c r="A56" s="86"/>
      <c r="B56" s="87"/>
      <c r="C56" s="88"/>
      <c r="D56" s="182"/>
      <c r="E56" s="193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5"/>
      <c r="Q56" s="196">
        <f t="shared" si="0"/>
        <v>0</v>
      </c>
      <c r="R56" s="102"/>
      <c r="S56" s="8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112"/>
      <c r="AF56" s="196">
        <f t="shared" si="1"/>
        <v>0</v>
      </c>
      <c r="AG56" s="102"/>
      <c r="AH56" s="86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8"/>
      <c r="AU56" s="199">
        <f t="shared" si="2"/>
        <v>0</v>
      </c>
    </row>
    <row r="57" spans="1:47" ht="24.95" customHeight="1" x14ac:dyDescent="0.2">
      <c r="A57" s="86"/>
      <c r="B57" s="87"/>
      <c r="C57" s="88"/>
      <c r="D57" s="182"/>
      <c r="E57" s="193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5"/>
      <c r="Q57" s="196">
        <f t="shared" si="0"/>
        <v>0</v>
      </c>
      <c r="R57" s="102"/>
      <c r="S57" s="8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112"/>
      <c r="AF57" s="196">
        <f t="shared" si="1"/>
        <v>0</v>
      </c>
      <c r="AG57" s="102"/>
      <c r="AH57" s="86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8"/>
      <c r="AU57" s="199">
        <f t="shared" si="2"/>
        <v>0</v>
      </c>
    </row>
    <row r="58" spans="1:47" ht="24.95" customHeight="1" x14ac:dyDescent="0.2">
      <c r="A58" s="86"/>
      <c r="B58" s="87"/>
      <c r="C58" s="88"/>
      <c r="D58" s="182"/>
      <c r="E58" s="193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5"/>
      <c r="Q58" s="196">
        <f t="shared" si="0"/>
        <v>0</v>
      </c>
      <c r="R58" s="102"/>
      <c r="S58" s="8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112"/>
      <c r="AF58" s="196">
        <f t="shared" si="1"/>
        <v>0</v>
      </c>
      <c r="AG58" s="102"/>
      <c r="AH58" s="86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8"/>
      <c r="AU58" s="199">
        <f t="shared" si="2"/>
        <v>0</v>
      </c>
    </row>
    <row r="59" spans="1:47" ht="24.95" customHeight="1" x14ac:dyDescent="0.2">
      <c r="A59" s="86"/>
      <c r="B59" s="87"/>
      <c r="C59" s="88"/>
      <c r="D59" s="182"/>
      <c r="E59" s="193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5"/>
      <c r="Q59" s="196">
        <f t="shared" si="0"/>
        <v>0</v>
      </c>
      <c r="R59" s="102"/>
      <c r="S59" s="8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112"/>
      <c r="AF59" s="196">
        <f t="shared" si="1"/>
        <v>0</v>
      </c>
      <c r="AG59" s="102"/>
      <c r="AH59" s="86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8"/>
      <c r="AU59" s="199">
        <f t="shared" si="2"/>
        <v>0</v>
      </c>
    </row>
    <row r="60" spans="1:47" ht="24.95" customHeight="1" x14ac:dyDescent="0.2">
      <c r="A60" s="86"/>
      <c r="B60" s="87"/>
      <c r="C60" s="88"/>
      <c r="D60" s="182"/>
      <c r="E60" s="203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5"/>
      <c r="Q60" s="196">
        <f t="shared" si="0"/>
        <v>0</v>
      </c>
      <c r="R60" s="102"/>
      <c r="S60" s="86"/>
      <c r="T60" s="96"/>
      <c r="U60" s="96"/>
      <c r="V60" s="96"/>
      <c r="W60" s="87"/>
      <c r="X60" s="96"/>
      <c r="Y60" s="96"/>
      <c r="Z60" s="96"/>
      <c r="AA60" s="96"/>
      <c r="AB60" s="96"/>
      <c r="AC60" s="96"/>
      <c r="AD60" s="96"/>
      <c r="AE60" s="112"/>
      <c r="AF60" s="196">
        <f t="shared" si="1"/>
        <v>0</v>
      </c>
      <c r="AG60" s="102"/>
      <c r="AH60" s="86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8"/>
      <c r="AU60" s="199">
        <f t="shared" si="2"/>
        <v>0</v>
      </c>
    </row>
    <row r="61" spans="1:47" ht="24.95" customHeight="1" x14ac:dyDescent="0.2">
      <c r="A61" s="86"/>
      <c r="B61" s="87"/>
      <c r="C61" s="88"/>
      <c r="D61" s="182"/>
      <c r="E61" s="193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5"/>
      <c r="Q61" s="196">
        <f t="shared" si="0"/>
        <v>0</v>
      </c>
      <c r="R61" s="102"/>
      <c r="S61" s="8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112"/>
      <c r="AF61" s="196">
        <f t="shared" si="1"/>
        <v>0</v>
      </c>
      <c r="AG61" s="102"/>
      <c r="AH61" s="86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8"/>
      <c r="AU61" s="199">
        <f t="shared" si="2"/>
        <v>0</v>
      </c>
    </row>
    <row r="62" spans="1:47" ht="24.95" customHeight="1" x14ac:dyDescent="0.2">
      <c r="A62" s="86"/>
      <c r="B62" s="87"/>
      <c r="C62" s="88"/>
      <c r="D62" s="182"/>
      <c r="E62" s="193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5"/>
      <c r="Q62" s="196">
        <f t="shared" si="0"/>
        <v>0</v>
      </c>
      <c r="R62" s="102"/>
      <c r="S62" s="8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112"/>
      <c r="AF62" s="196">
        <f t="shared" si="1"/>
        <v>0</v>
      </c>
      <c r="AG62" s="102"/>
      <c r="AH62" s="86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8"/>
      <c r="AU62" s="199">
        <f t="shared" si="2"/>
        <v>0</v>
      </c>
    </row>
    <row r="63" spans="1:47" ht="24.95" customHeight="1" x14ac:dyDescent="0.2">
      <c r="A63" s="86"/>
      <c r="B63" s="87"/>
      <c r="C63" s="88"/>
      <c r="D63" s="182"/>
      <c r="E63" s="193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5"/>
      <c r="Q63" s="196">
        <f t="shared" si="0"/>
        <v>0</v>
      </c>
      <c r="R63" s="102"/>
      <c r="S63" s="8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112"/>
      <c r="AF63" s="196">
        <f t="shared" si="1"/>
        <v>0</v>
      </c>
      <c r="AG63" s="102"/>
      <c r="AH63" s="86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8"/>
      <c r="AU63" s="199">
        <f t="shared" si="2"/>
        <v>0</v>
      </c>
    </row>
    <row r="64" spans="1:47" ht="24.95" customHeight="1" x14ac:dyDescent="0.2">
      <c r="A64" s="86"/>
      <c r="B64" s="87"/>
      <c r="C64" s="88"/>
      <c r="D64" s="182"/>
      <c r="E64" s="193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5"/>
      <c r="Q64" s="196">
        <f t="shared" si="0"/>
        <v>0</v>
      </c>
      <c r="R64" s="102"/>
      <c r="S64" s="8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112"/>
      <c r="AF64" s="196">
        <f t="shared" si="1"/>
        <v>0</v>
      </c>
      <c r="AG64" s="102"/>
      <c r="AH64" s="86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8"/>
      <c r="AU64" s="199">
        <f t="shared" si="2"/>
        <v>0</v>
      </c>
    </row>
    <row r="65" spans="1:47" ht="24.95" customHeight="1" x14ac:dyDescent="0.2">
      <c r="A65" s="86"/>
      <c r="B65" s="87"/>
      <c r="C65" s="88"/>
      <c r="D65" s="182"/>
      <c r="E65" s="193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5"/>
      <c r="Q65" s="196">
        <f t="shared" si="0"/>
        <v>0</v>
      </c>
      <c r="R65" s="102"/>
      <c r="S65" s="8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112"/>
      <c r="AF65" s="196">
        <f t="shared" si="1"/>
        <v>0</v>
      </c>
      <c r="AG65" s="102"/>
      <c r="AH65" s="86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8"/>
      <c r="AU65" s="199">
        <f t="shared" si="2"/>
        <v>0</v>
      </c>
    </row>
    <row r="66" spans="1:47" ht="24.95" customHeight="1" x14ac:dyDescent="0.2">
      <c r="A66" s="86"/>
      <c r="B66" s="87"/>
      <c r="C66" s="88"/>
      <c r="D66" s="182"/>
      <c r="E66" s="203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5"/>
      <c r="Q66" s="196">
        <f t="shared" si="0"/>
        <v>0</v>
      </c>
      <c r="R66" s="102"/>
      <c r="S66" s="86"/>
      <c r="T66" s="96"/>
      <c r="U66" s="96"/>
      <c r="V66" s="96"/>
      <c r="W66" s="87"/>
      <c r="X66" s="96"/>
      <c r="Y66" s="96"/>
      <c r="Z66" s="96"/>
      <c r="AA66" s="96"/>
      <c r="AB66" s="96"/>
      <c r="AC66" s="96"/>
      <c r="AD66" s="96"/>
      <c r="AE66" s="112"/>
      <c r="AF66" s="196">
        <f t="shared" si="1"/>
        <v>0</v>
      </c>
      <c r="AG66" s="102"/>
      <c r="AH66" s="86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8"/>
      <c r="AU66" s="199">
        <f t="shared" si="2"/>
        <v>0</v>
      </c>
    </row>
    <row r="67" spans="1:47" ht="24.95" customHeight="1" x14ac:dyDescent="0.2">
      <c r="A67" s="86"/>
      <c r="B67" s="87"/>
      <c r="C67" s="88"/>
      <c r="D67" s="182"/>
      <c r="E67" s="193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5"/>
      <c r="Q67" s="196">
        <f t="shared" si="0"/>
        <v>0</v>
      </c>
      <c r="R67" s="102"/>
      <c r="S67" s="8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112"/>
      <c r="AF67" s="196">
        <f t="shared" si="1"/>
        <v>0</v>
      </c>
      <c r="AG67" s="102"/>
      <c r="AH67" s="86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8"/>
      <c r="AU67" s="199">
        <f t="shared" si="2"/>
        <v>0</v>
      </c>
    </row>
    <row r="68" spans="1:47" ht="24.95" customHeight="1" x14ac:dyDescent="0.2">
      <c r="A68" s="86"/>
      <c r="B68" s="87"/>
      <c r="C68" s="88"/>
      <c r="D68" s="182"/>
      <c r="E68" s="193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5"/>
      <c r="Q68" s="196">
        <f t="shared" si="0"/>
        <v>0</v>
      </c>
      <c r="R68" s="102"/>
      <c r="S68" s="8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112"/>
      <c r="AF68" s="196">
        <f t="shared" si="1"/>
        <v>0</v>
      </c>
      <c r="AG68" s="102"/>
      <c r="AH68" s="86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7"/>
      <c r="AT68" s="198"/>
      <c r="AU68" s="199">
        <f t="shared" si="2"/>
        <v>0</v>
      </c>
    </row>
    <row r="69" spans="1:47" ht="24.95" customHeight="1" x14ac:dyDescent="0.2">
      <c r="A69" s="86"/>
      <c r="B69" s="87"/>
      <c r="C69" s="88"/>
      <c r="D69" s="182"/>
      <c r="E69" s="203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5"/>
      <c r="Q69" s="196">
        <f t="shared" si="0"/>
        <v>0</v>
      </c>
      <c r="R69" s="102"/>
      <c r="S69" s="86"/>
      <c r="T69" s="96"/>
      <c r="U69" s="96"/>
      <c r="V69" s="96"/>
      <c r="W69" s="87"/>
      <c r="X69" s="96"/>
      <c r="Y69" s="96"/>
      <c r="Z69" s="96"/>
      <c r="AA69" s="96"/>
      <c r="AB69" s="96"/>
      <c r="AC69" s="96"/>
      <c r="AD69" s="96"/>
      <c r="AE69" s="112"/>
      <c r="AF69" s="196">
        <f t="shared" si="1"/>
        <v>0</v>
      </c>
      <c r="AG69" s="102"/>
      <c r="AH69" s="86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8"/>
      <c r="AU69" s="199">
        <f t="shared" si="2"/>
        <v>0</v>
      </c>
    </row>
    <row r="70" spans="1:47" ht="24.95" customHeight="1" x14ac:dyDescent="0.2">
      <c r="A70" s="86"/>
      <c r="B70" s="87"/>
      <c r="C70" s="88"/>
      <c r="D70" s="182"/>
      <c r="E70" s="203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5"/>
      <c r="Q70" s="196">
        <f t="shared" si="0"/>
        <v>0</v>
      </c>
      <c r="R70" s="102"/>
      <c r="S70" s="86"/>
      <c r="T70" s="96"/>
      <c r="U70" s="96"/>
      <c r="V70" s="96"/>
      <c r="W70" s="87"/>
      <c r="X70" s="96"/>
      <c r="Y70" s="96"/>
      <c r="Z70" s="96"/>
      <c r="AA70" s="96"/>
      <c r="AB70" s="96"/>
      <c r="AC70" s="96"/>
      <c r="AD70" s="96"/>
      <c r="AE70" s="112"/>
      <c r="AF70" s="196">
        <f t="shared" si="1"/>
        <v>0</v>
      </c>
      <c r="AG70" s="102"/>
      <c r="AH70" s="86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7"/>
      <c r="AT70" s="198"/>
      <c r="AU70" s="199">
        <f t="shared" ref="AU70:AU105" si="4">COUNTIF(AI70:AT70,"1")</f>
        <v>0</v>
      </c>
    </row>
    <row r="71" spans="1:47" ht="24.95" customHeight="1" x14ac:dyDescent="0.2">
      <c r="A71" s="86"/>
      <c r="B71" s="87"/>
      <c r="C71" s="88"/>
      <c r="D71" s="182"/>
      <c r="E71" s="203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5"/>
      <c r="Q71" s="196">
        <f t="shared" si="0"/>
        <v>0</v>
      </c>
      <c r="R71" s="102"/>
      <c r="S71" s="86"/>
      <c r="T71" s="96"/>
      <c r="U71" s="96"/>
      <c r="V71" s="96"/>
      <c r="W71" s="87"/>
      <c r="X71" s="96"/>
      <c r="Y71" s="96"/>
      <c r="Z71" s="96"/>
      <c r="AA71" s="96"/>
      <c r="AB71" s="96"/>
      <c r="AC71" s="96"/>
      <c r="AD71" s="96"/>
      <c r="AE71" s="112"/>
      <c r="AF71" s="196">
        <f t="shared" si="1"/>
        <v>0</v>
      </c>
      <c r="AG71" s="102"/>
      <c r="AH71" s="86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197"/>
      <c r="AT71" s="198"/>
      <c r="AU71" s="199">
        <f t="shared" si="4"/>
        <v>0</v>
      </c>
    </row>
    <row r="72" spans="1:47" ht="24.95" customHeight="1" x14ac:dyDescent="0.2">
      <c r="A72" s="86"/>
      <c r="B72" s="87"/>
      <c r="C72" s="88"/>
      <c r="D72" s="182"/>
      <c r="E72" s="203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5"/>
      <c r="Q72" s="196">
        <f t="shared" si="0"/>
        <v>0</v>
      </c>
      <c r="R72" s="102"/>
      <c r="S72" s="86"/>
      <c r="T72" s="96"/>
      <c r="U72" s="96"/>
      <c r="V72" s="96"/>
      <c r="W72" s="87"/>
      <c r="X72" s="96"/>
      <c r="Y72" s="96"/>
      <c r="Z72" s="96"/>
      <c r="AA72" s="96"/>
      <c r="AB72" s="96"/>
      <c r="AC72" s="96"/>
      <c r="AD72" s="96"/>
      <c r="AE72" s="112"/>
      <c r="AF72" s="196">
        <f t="shared" si="1"/>
        <v>0</v>
      </c>
      <c r="AG72" s="102"/>
      <c r="AH72" s="86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8"/>
      <c r="AU72" s="199">
        <f t="shared" si="4"/>
        <v>0</v>
      </c>
    </row>
    <row r="73" spans="1:47" ht="24.95" customHeight="1" x14ac:dyDescent="0.2">
      <c r="A73" s="86"/>
      <c r="B73" s="87"/>
      <c r="C73" s="88"/>
      <c r="D73" s="182"/>
      <c r="E73" s="203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5"/>
      <c r="Q73" s="196">
        <f t="shared" si="0"/>
        <v>0</v>
      </c>
      <c r="R73" s="102"/>
      <c r="S73" s="86"/>
      <c r="T73" s="96"/>
      <c r="U73" s="96"/>
      <c r="V73" s="96"/>
      <c r="W73" s="87"/>
      <c r="X73" s="96"/>
      <c r="Y73" s="96"/>
      <c r="Z73" s="96"/>
      <c r="AA73" s="96"/>
      <c r="AB73" s="96"/>
      <c r="AC73" s="96"/>
      <c r="AD73" s="96"/>
      <c r="AE73" s="112"/>
      <c r="AF73" s="196">
        <f t="shared" si="1"/>
        <v>0</v>
      </c>
      <c r="AG73" s="102"/>
      <c r="AH73" s="86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8"/>
      <c r="AU73" s="199">
        <f t="shared" si="4"/>
        <v>0</v>
      </c>
    </row>
    <row r="74" spans="1:47" ht="24.95" customHeight="1" x14ac:dyDescent="0.2">
      <c r="A74" s="86"/>
      <c r="B74" s="87"/>
      <c r="C74" s="88"/>
      <c r="D74" s="182"/>
      <c r="E74" s="203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5"/>
      <c r="Q74" s="196">
        <f t="shared" si="0"/>
        <v>0</v>
      </c>
      <c r="R74" s="102"/>
      <c r="S74" s="86"/>
      <c r="T74" s="96"/>
      <c r="U74" s="96"/>
      <c r="V74" s="96"/>
      <c r="W74" s="87"/>
      <c r="X74" s="96"/>
      <c r="Y74" s="96"/>
      <c r="Z74" s="96"/>
      <c r="AA74" s="96"/>
      <c r="AB74" s="96"/>
      <c r="AC74" s="96"/>
      <c r="AD74" s="96"/>
      <c r="AE74" s="112"/>
      <c r="AF74" s="196">
        <f t="shared" si="1"/>
        <v>0</v>
      </c>
      <c r="AG74" s="102"/>
      <c r="AH74" s="86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8"/>
      <c r="AU74" s="199">
        <f t="shared" si="4"/>
        <v>0</v>
      </c>
    </row>
    <row r="75" spans="1:47" ht="24.95" customHeight="1" x14ac:dyDescent="0.2">
      <c r="A75" s="86"/>
      <c r="B75" s="87"/>
      <c r="C75" s="88"/>
      <c r="D75" s="182"/>
      <c r="E75" s="203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5"/>
      <c r="Q75" s="196">
        <f t="shared" si="0"/>
        <v>0</v>
      </c>
      <c r="R75" s="102"/>
      <c r="S75" s="86"/>
      <c r="T75" s="96"/>
      <c r="U75" s="96"/>
      <c r="V75" s="96"/>
      <c r="W75" s="87"/>
      <c r="X75" s="96"/>
      <c r="Y75" s="96"/>
      <c r="Z75" s="96"/>
      <c r="AA75" s="96"/>
      <c r="AB75" s="96"/>
      <c r="AC75" s="96"/>
      <c r="AD75" s="96"/>
      <c r="AE75" s="112"/>
      <c r="AF75" s="196">
        <f t="shared" si="1"/>
        <v>0</v>
      </c>
      <c r="AG75" s="102"/>
      <c r="AH75" s="86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8"/>
      <c r="AU75" s="199">
        <f t="shared" si="4"/>
        <v>0</v>
      </c>
    </row>
    <row r="76" spans="1:47" ht="24.95" customHeight="1" x14ac:dyDescent="0.2">
      <c r="A76" s="86"/>
      <c r="B76" s="87"/>
      <c r="C76" s="88"/>
      <c r="D76" s="182"/>
      <c r="E76" s="203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5"/>
      <c r="Q76" s="196">
        <f t="shared" si="0"/>
        <v>0</v>
      </c>
      <c r="R76" s="102"/>
      <c r="S76" s="86"/>
      <c r="T76" s="96"/>
      <c r="U76" s="96"/>
      <c r="V76" s="96"/>
      <c r="W76" s="87"/>
      <c r="X76" s="96"/>
      <c r="Y76" s="96"/>
      <c r="Z76" s="96"/>
      <c r="AA76" s="96"/>
      <c r="AB76" s="96"/>
      <c r="AC76" s="96"/>
      <c r="AD76" s="96"/>
      <c r="AE76" s="112"/>
      <c r="AF76" s="196">
        <f t="shared" si="1"/>
        <v>0</v>
      </c>
      <c r="AG76" s="102"/>
      <c r="AH76" s="86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8"/>
      <c r="AU76" s="199">
        <f t="shared" si="4"/>
        <v>0</v>
      </c>
    </row>
    <row r="77" spans="1:47" ht="24.95" customHeight="1" x14ac:dyDescent="0.2">
      <c r="A77" s="86"/>
      <c r="B77" s="87"/>
      <c r="C77" s="88"/>
      <c r="D77" s="182"/>
      <c r="E77" s="203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5"/>
      <c r="Q77" s="196">
        <f t="shared" si="0"/>
        <v>0</v>
      </c>
      <c r="R77" s="102"/>
      <c r="S77" s="86"/>
      <c r="T77" s="96"/>
      <c r="U77" s="96"/>
      <c r="V77" s="96"/>
      <c r="W77" s="87"/>
      <c r="X77" s="96"/>
      <c r="Y77" s="96"/>
      <c r="Z77" s="96"/>
      <c r="AA77" s="96"/>
      <c r="AB77" s="96"/>
      <c r="AC77" s="96"/>
      <c r="AD77" s="96"/>
      <c r="AE77" s="112"/>
      <c r="AF77" s="196">
        <f t="shared" si="1"/>
        <v>0</v>
      </c>
      <c r="AG77" s="102"/>
      <c r="AH77" s="86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8"/>
      <c r="AU77" s="199">
        <f t="shared" si="4"/>
        <v>0</v>
      </c>
    </row>
    <row r="78" spans="1:47" ht="24.95" customHeight="1" x14ac:dyDescent="0.2">
      <c r="A78" s="86"/>
      <c r="B78" s="87"/>
      <c r="C78" s="88"/>
      <c r="D78" s="182"/>
      <c r="E78" s="203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5"/>
      <c r="Q78" s="196">
        <f t="shared" si="0"/>
        <v>0</v>
      </c>
      <c r="R78" s="102"/>
      <c r="S78" s="86"/>
      <c r="T78" s="96"/>
      <c r="U78" s="96"/>
      <c r="V78" s="96"/>
      <c r="W78" s="87"/>
      <c r="X78" s="96"/>
      <c r="Y78" s="96"/>
      <c r="Z78" s="96"/>
      <c r="AA78" s="96"/>
      <c r="AB78" s="96"/>
      <c r="AC78" s="96"/>
      <c r="AD78" s="96"/>
      <c r="AE78" s="112"/>
      <c r="AF78" s="196">
        <f t="shared" si="1"/>
        <v>0</v>
      </c>
      <c r="AG78" s="102"/>
      <c r="AH78" s="86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8"/>
      <c r="AU78" s="199">
        <f t="shared" si="4"/>
        <v>0</v>
      </c>
    </row>
    <row r="79" spans="1:47" ht="24.95" customHeight="1" x14ac:dyDescent="0.2">
      <c r="A79" s="86"/>
      <c r="B79" s="87"/>
      <c r="C79" s="88"/>
      <c r="D79" s="182"/>
      <c r="E79" s="203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5"/>
      <c r="Q79" s="196">
        <f t="shared" si="0"/>
        <v>0</v>
      </c>
      <c r="R79" s="102"/>
      <c r="S79" s="86"/>
      <c r="T79" s="96"/>
      <c r="U79" s="96"/>
      <c r="V79" s="96"/>
      <c r="W79" s="87"/>
      <c r="X79" s="96"/>
      <c r="Y79" s="96"/>
      <c r="Z79" s="96"/>
      <c r="AA79" s="96"/>
      <c r="AB79" s="96"/>
      <c r="AC79" s="96"/>
      <c r="AD79" s="96"/>
      <c r="AE79" s="112"/>
      <c r="AF79" s="196">
        <f t="shared" si="1"/>
        <v>0</v>
      </c>
      <c r="AG79" s="102"/>
      <c r="AH79" s="86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8"/>
      <c r="AU79" s="199">
        <f t="shared" si="4"/>
        <v>0</v>
      </c>
    </row>
    <row r="80" spans="1:47" ht="24.95" customHeight="1" x14ac:dyDescent="0.2">
      <c r="A80" s="86"/>
      <c r="B80" s="87"/>
      <c r="C80" s="88"/>
      <c r="D80" s="182"/>
      <c r="E80" s="203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5"/>
      <c r="Q80" s="196">
        <f t="shared" si="0"/>
        <v>0</v>
      </c>
      <c r="R80" s="102"/>
      <c r="S80" s="86"/>
      <c r="T80" s="96"/>
      <c r="U80" s="96"/>
      <c r="V80" s="96"/>
      <c r="W80" s="87"/>
      <c r="X80" s="96"/>
      <c r="Y80" s="96"/>
      <c r="Z80" s="96"/>
      <c r="AA80" s="96"/>
      <c r="AB80" s="96"/>
      <c r="AC80" s="96"/>
      <c r="AD80" s="96"/>
      <c r="AE80" s="112"/>
      <c r="AF80" s="196">
        <f t="shared" si="1"/>
        <v>0</v>
      </c>
      <c r="AG80" s="102"/>
      <c r="AH80" s="86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8"/>
      <c r="AU80" s="199">
        <f t="shared" si="4"/>
        <v>0</v>
      </c>
    </row>
    <row r="81" spans="1:47" ht="24.95" customHeight="1" x14ac:dyDescent="0.2">
      <c r="A81" s="86"/>
      <c r="B81" s="87"/>
      <c r="C81" s="88"/>
      <c r="D81" s="182"/>
      <c r="E81" s="203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5"/>
      <c r="Q81" s="196">
        <f t="shared" si="0"/>
        <v>0</v>
      </c>
      <c r="R81" s="102"/>
      <c r="S81" s="86"/>
      <c r="T81" s="96"/>
      <c r="U81" s="96"/>
      <c r="V81" s="96"/>
      <c r="W81" s="87"/>
      <c r="X81" s="96"/>
      <c r="Y81" s="96"/>
      <c r="Z81" s="96"/>
      <c r="AA81" s="96"/>
      <c r="AB81" s="96"/>
      <c r="AC81" s="96"/>
      <c r="AD81" s="96"/>
      <c r="AE81" s="112"/>
      <c r="AF81" s="196">
        <f t="shared" si="1"/>
        <v>0</v>
      </c>
      <c r="AG81" s="102"/>
      <c r="AH81" s="86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8"/>
      <c r="AU81" s="199">
        <f t="shared" si="4"/>
        <v>0</v>
      </c>
    </row>
    <row r="82" spans="1:47" ht="24.95" customHeight="1" x14ac:dyDescent="0.2">
      <c r="A82" s="86"/>
      <c r="B82" s="87"/>
      <c r="C82" s="88"/>
      <c r="D82" s="182"/>
      <c r="E82" s="203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5"/>
      <c r="Q82" s="196">
        <f t="shared" si="0"/>
        <v>0</v>
      </c>
      <c r="R82" s="102"/>
      <c r="S82" s="86"/>
      <c r="T82" s="96"/>
      <c r="U82" s="96"/>
      <c r="V82" s="96"/>
      <c r="W82" s="87"/>
      <c r="X82" s="96"/>
      <c r="Y82" s="96"/>
      <c r="Z82" s="96"/>
      <c r="AA82" s="96"/>
      <c r="AB82" s="96"/>
      <c r="AC82" s="96"/>
      <c r="AD82" s="96"/>
      <c r="AE82" s="112"/>
      <c r="AF82" s="196">
        <f t="shared" si="1"/>
        <v>0</v>
      </c>
      <c r="AG82" s="102"/>
      <c r="AH82" s="86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8"/>
      <c r="AU82" s="199">
        <f t="shared" si="4"/>
        <v>0</v>
      </c>
    </row>
    <row r="83" spans="1:47" ht="24.95" customHeight="1" x14ac:dyDescent="0.2">
      <c r="A83" s="86"/>
      <c r="B83" s="87"/>
      <c r="C83" s="88"/>
      <c r="D83" s="182"/>
      <c r="E83" s="203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5"/>
      <c r="Q83" s="196">
        <f t="shared" si="0"/>
        <v>0</v>
      </c>
      <c r="R83" s="102"/>
      <c r="S83" s="86"/>
      <c r="T83" s="96"/>
      <c r="U83" s="96"/>
      <c r="V83" s="96"/>
      <c r="W83" s="87"/>
      <c r="X83" s="96"/>
      <c r="Y83" s="96"/>
      <c r="Z83" s="96"/>
      <c r="AA83" s="96"/>
      <c r="AB83" s="96"/>
      <c r="AC83" s="96"/>
      <c r="AD83" s="96"/>
      <c r="AE83" s="112"/>
      <c r="AF83" s="196">
        <f t="shared" si="1"/>
        <v>0</v>
      </c>
      <c r="AG83" s="102"/>
      <c r="AH83" s="86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8"/>
      <c r="AU83" s="199">
        <f t="shared" si="4"/>
        <v>0</v>
      </c>
    </row>
    <row r="84" spans="1:47" ht="24.95" customHeight="1" x14ac:dyDescent="0.2">
      <c r="A84" s="86"/>
      <c r="B84" s="87"/>
      <c r="C84" s="88"/>
      <c r="D84" s="182"/>
      <c r="E84" s="203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5"/>
      <c r="Q84" s="196">
        <f t="shared" si="0"/>
        <v>0</v>
      </c>
      <c r="R84" s="102"/>
      <c r="S84" s="86"/>
      <c r="T84" s="96"/>
      <c r="U84" s="96"/>
      <c r="V84" s="96"/>
      <c r="W84" s="87"/>
      <c r="X84" s="96"/>
      <c r="Y84" s="96"/>
      <c r="Z84" s="96"/>
      <c r="AA84" s="96"/>
      <c r="AB84" s="96"/>
      <c r="AC84" s="96"/>
      <c r="AD84" s="96"/>
      <c r="AE84" s="112"/>
      <c r="AF84" s="196">
        <f t="shared" si="1"/>
        <v>0</v>
      </c>
      <c r="AG84" s="102"/>
      <c r="AH84" s="86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8"/>
      <c r="AU84" s="199">
        <f t="shared" si="4"/>
        <v>0</v>
      </c>
    </row>
    <row r="85" spans="1:47" ht="24.95" customHeight="1" x14ac:dyDescent="0.2">
      <c r="A85" s="86"/>
      <c r="B85" s="87"/>
      <c r="C85" s="88"/>
      <c r="D85" s="182"/>
      <c r="E85" s="203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5"/>
      <c r="Q85" s="196">
        <f t="shared" si="0"/>
        <v>0</v>
      </c>
      <c r="R85" s="102"/>
      <c r="S85" s="86"/>
      <c r="T85" s="96"/>
      <c r="U85" s="96"/>
      <c r="V85" s="96"/>
      <c r="W85" s="87"/>
      <c r="X85" s="96"/>
      <c r="Y85" s="96"/>
      <c r="Z85" s="96"/>
      <c r="AA85" s="96"/>
      <c r="AB85" s="96"/>
      <c r="AC85" s="96"/>
      <c r="AD85" s="96"/>
      <c r="AE85" s="112"/>
      <c r="AF85" s="196">
        <f t="shared" si="1"/>
        <v>0</v>
      </c>
      <c r="AG85" s="102"/>
      <c r="AH85" s="86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197"/>
      <c r="AT85" s="198"/>
      <c r="AU85" s="199">
        <f t="shared" si="4"/>
        <v>0</v>
      </c>
    </row>
    <row r="86" spans="1:47" ht="24.95" customHeight="1" x14ac:dyDescent="0.2">
      <c r="A86" s="86"/>
      <c r="B86" s="87"/>
      <c r="C86" s="88"/>
      <c r="D86" s="182"/>
      <c r="E86" s="203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5"/>
      <c r="Q86" s="196">
        <f t="shared" si="0"/>
        <v>0</v>
      </c>
      <c r="R86" s="102"/>
      <c r="S86" s="86"/>
      <c r="T86" s="96"/>
      <c r="U86" s="96"/>
      <c r="V86" s="96"/>
      <c r="W86" s="87"/>
      <c r="X86" s="96"/>
      <c r="Y86" s="96"/>
      <c r="Z86" s="96"/>
      <c r="AA86" s="96"/>
      <c r="AB86" s="96"/>
      <c r="AC86" s="96"/>
      <c r="AD86" s="96"/>
      <c r="AE86" s="112"/>
      <c r="AF86" s="196">
        <f t="shared" si="1"/>
        <v>0</v>
      </c>
      <c r="AG86" s="102"/>
      <c r="AH86" s="86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197"/>
      <c r="AT86" s="198"/>
      <c r="AU86" s="199">
        <f t="shared" si="4"/>
        <v>0</v>
      </c>
    </row>
    <row r="87" spans="1:47" ht="24.95" customHeight="1" x14ac:dyDescent="0.2">
      <c r="A87" s="86"/>
      <c r="B87" s="87"/>
      <c r="C87" s="88"/>
      <c r="D87" s="182"/>
      <c r="E87" s="203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5"/>
      <c r="Q87" s="196">
        <f t="shared" si="0"/>
        <v>0</v>
      </c>
      <c r="R87" s="102"/>
      <c r="S87" s="86"/>
      <c r="T87" s="96"/>
      <c r="U87" s="96"/>
      <c r="V87" s="96"/>
      <c r="W87" s="87"/>
      <c r="X87" s="96"/>
      <c r="Y87" s="96"/>
      <c r="Z87" s="96"/>
      <c r="AA87" s="96"/>
      <c r="AB87" s="96"/>
      <c r="AC87" s="96"/>
      <c r="AD87" s="96"/>
      <c r="AE87" s="112"/>
      <c r="AF87" s="196">
        <f t="shared" si="1"/>
        <v>0</v>
      </c>
      <c r="AG87" s="102"/>
      <c r="AH87" s="86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8"/>
      <c r="AU87" s="199">
        <f t="shared" si="4"/>
        <v>0</v>
      </c>
    </row>
    <row r="88" spans="1:47" ht="24.95" customHeight="1" x14ac:dyDescent="0.2">
      <c r="A88" s="86"/>
      <c r="B88" s="87"/>
      <c r="C88" s="88"/>
      <c r="D88" s="182"/>
      <c r="E88" s="203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  <c r="Q88" s="196">
        <f t="shared" si="0"/>
        <v>0</v>
      </c>
      <c r="R88" s="102"/>
      <c r="S88" s="86"/>
      <c r="T88" s="96"/>
      <c r="U88" s="96"/>
      <c r="V88" s="96"/>
      <c r="W88" s="87"/>
      <c r="X88" s="96"/>
      <c r="Y88" s="96"/>
      <c r="Z88" s="96"/>
      <c r="AA88" s="96"/>
      <c r="AB88" s="96"/>
      <c r="AC88" s="96"/>
      <c r="AD88" s="96"/>
      <c r="AE88" s="112"/>
      <c r="AF88" s="196">
        <f t="shared" si="1"/>
        <v>0</v>
      </c>
      <c r="AG88" s="102"/>
      <c r="AH88" s="86"/>
      <c r="AI88" s="197"/>
      <c r="AJ88" s="197"/>
      <c r="AK88" s="197"/>
      <c r="AL88" s="197"/>
      <c r="AM88" s="197"/>
      <c r="AN88" s="197"/>
      <c r="AO88" s="197"/>
      <c r="AP88" s="197"/>
      <c r="AQ88" s="197"/>
      <c r="AR88" s="197"/>
      <c r="AS88" s="197"/>
      <c r="AT88" s="198"/>
      <c r="AU88" s="199">
        <f t="shared" si="4"/>
        <v>0</v>
      </c>
    </row>
    <row r="89" spans="1:47" ht="24.95" customHeight="1" x14ac:dyDescent="0.2">
      <c r="A89" s="86"/>
      <c r="B89" s="87"/>
      <c r="C89" s="88"/>
      <c r="D89" s="182"/>
      <c r="E89" s="203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  <c r="Q89" s="196">
        <f t="shared" si="0"/>
        <v>0</v>
      </c>
      <c r="R89" s="102"/>
      <c r="S89" s="86"/>
      <c r="T89" s="96"/>
      <c r="U89" s="96"/>
      <c r="V89" s="96"/>
      <c r="W89" s="87"/>
      <c r="X89" s="96"/>
      <c r="Y89" s="96"/>
      <c r="Z89" s="96"/>
      <c r="AA89" s="96"/>
      <c r="AB89" s="96"/>
      <c r="AC89" s="96"/>
      <c r="AD89" s="96"/>
      <c r="AE89" s="112"/>
      <c r="AF89" s="196">
        <f t="shared" si="1"/>
        <v>0</v>
      </c>
      <c r="AG89" s="102"/>
      <c r="AH89" s="86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8"/>
      <c r="AU89" s="199">
        <f t="shared" si="4"/>
        <v>0</v>
      </c>
    </row>
    <row r="90" spans="1:47" ht="24.95" customHeight="1" x14ac:dyDescent="0.2">
      <c r="A90" s="86"/>
      <c r="B90" s="87"/>
      <c r="C90" s="88"/>
      <c r="D90" s="182"/>
      <c r="E90" s="203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5"/>
      <c r="Q90" s="196">
        <f t="shared" si="0"/>
        <v>0</v>
      </c>
      <c r="R90" s="102"/>
      <c r="S90" s="86"/>
      <c r="T90" s="96"/>
      <c r="U90" s="96"/>
      <c r="V90" s="96"/>
      <c r="W90" s="87"/>
      <c r="X90" s="96"/>
      <c r="Y90" s="96"/>
      <c r="Z90" s="96"/>
      <c r="AA90" s="96"/>
      <c r="AB90" s="96"/>
      <c r="AC90" s="96"/>
      <c r="AD90" s="96"/>
      <c r="AE90" s="112"/>
      <c r="AF90" s="196">
        <f t="shared" si="1"/>
        <v>0</v>
      </c>
      <c r="AG90" s="102"/>
      <c r="AH90" s="86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8"/>
      <c r="AU90" s="199">
        <f t="shared" si="4"/>
        <v>0</v>
      </c>
    </row>
    <row r="91" spans="1:47" ht="24.95" customHeight="1" x14ac:dyDescent="0.2">
      <c r="A91" s="86"/>
      <c r="B91" s="87"/>
      <c r="C91" s="88"/>
      <c r="D91" s="182"/>
      <c r="E91" s="203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5"/>
      <c r="Q91" s="196">
        <f t="shared" si="0"/>
        <v>0</v>
      </c>
      <c r="R91" s="102"/>
      <c r="S91" s="86"/>
      <c r="T91" s="96"/>
      <c r="U91" s="96"/>
      <c r="V91" s="96"/>
      <c r="W91" s="87"/>
      <c r="X91" s="96"/>
      <c r="Y91" s="96"/>
      <c r="Z91" s="96"/>
      <c r="AA91" s="96"/>
      <c r="AB91" s="96"/>
      <c r="AC91" s="96"/>
      <c r="AD91" s="96"/>
      <c r="AE91" s="112"/>
      <c r="AF91" s="196">
        <f t="shared" si="1"/>
        <v>0</v>
      </c>
      <c r="AG91" s="102"/>
      <c r="AH91" s="86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8"/>
      <c r="AU91" s="199">
        <f t="shared" si="4"/>
        <v>0</v>
      </c>
    </row>
    <row r="92" spans="1:47" ht="24.95" customHeight="1" x14ac:dyDescent="0.2">
      <c r="A92" s="86"/>
      <c r="B92" s="87"/>
      <c r="C92" s="88"/>
      <c r="D92" s="182"/>
      <c r="E92" s="203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  <c r="Q92" s="196">
        <f t="shared" si="0"/>
        <v>0</v>
      </c>
      <c r="R92" s="102"/>
      <c r="S92" s="86"/>
      <c r="T92" s="96"/>
      <c r="U92" s="96"/>
      <c r="V92" s="96"/>
      <c r="W92" s="87"/>
      <c r="X92" s="96"/>
      <c r="Y92" s="96"/>
      <c r="Z92" s="96"/>
      <c r="AA92" s="96"/>
      <c r="AB92" s="96"/>
      <c r="AC92" s="96"/>
      <c r="AD92" s="96"/>
      <c r="AE92" s="112"/>
      <c r="AF92" s="196">
        <f t="shared" si="1"/>
        <v>0</v>
      </c>
      <c r="AG92" s="102"/>
      <c r="AH92" s="86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8"/>
      <c r="AU92" s="199">
        <f t="shared" si="4"/>
        <v>0</v>
      </c>
    </row>
    <row r="93" spans="1:47" ht="24.95" customHeight="1" x14ac:dyDescent="0.2">
      <c r="A93" s="86"/>
      <c r="B93" s="87"/>
      <c r="C93" s="88"/>
      <c r="D93" s="182"/>
      <c r="E93" s="203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  <c r="Q93" s="196">
        <f t="shared" si="0"/>
        <v>0</v>
      </c>
      <c r="R93" s="102"/>
      <c r="S93" s="86"/>
      <c r="T93" s="96"/>
      <c r="U93" s="96"/>
      <c r="V93" s="96"/>
      <c r="W93" s="87"/>
      <c r="X93" s="96"/>
      <c r="Y93" s="96"/>
      <c r="Z93" s="96"/>
      <c r="AA93" s="96"/>
      <c r="AB93" s="96"/>
      <c r="AC93" s="96"/>
      <c r="AD93" s="96"/>
      <c r="AE93" s="112"/>
      <c r="AF93" s="196">
        <f t="shared" si="1"/>
        <v>0</v>
      </c>
      <c r="AG93" s="102"/>
      <c r="AH93" s="86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8"/>
      <c r="AU93" s="199">
        <f t="shared" si="4"/>
        <v>0</v>
      </c>
    </row>
    <row r="94" spans="1:47" ht="24.95" customHeight="1" x14ac:dyDescent="0.2">
      <c r="A94" s="86"/>
      <c r="B94" s="87"/>
      <c r="C94" s="88"/>
      <c r="D94" s="182"/>
      <c r="E94" s="203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  <c r="Q94" s="196">
        <f t="shared" si="0"/>
        <v>0</v>
      </c>
      <c r="R94" s="102"/>
      <c r="S94" s="86"/>
      <c r="T94" s="96"/>
      <c r="U94" s="96"/>
      <c r="V94" s="96"/>
      <c r="W94" s="87"/>
      <c r="X94" s="96"/>
      <c r="Y94" s="96"/>
      <c r="Z94" s="96"/>
      <c r="AA94" s="96"/>
      <c r="AB94" s="96"/>
      <c r="AC94" s="96"/>
      <c r="AD94" s="96"/>
      <c r="AE94" s="112"/>
      <c r="AF94" s="196">
        <f t="shared" si="1"/>
        <v>0</v>
      </c>
      <c r="AG94" s="102"/>
      <c r="AH94" s="86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8"/>
      <c r="AU94" s="199">
        <f t="shared" si="4"/>
        <v>0</v>
      </c>
    </row>
    <row r="95" spans="1:47" ht="24.95" customHeight="1" x14ac:dyDescent="0.2">
      <c r="A95" s="86"/>
      <c r="B95" s="87"/>
      <c r="C95" s="88"/>
      <c r="D95" s="182"/>
      <c r="E95" s="203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  <c r="Q95" s="196">
        <f t="shared" si="0"/>
        <v>0</v>
      </c>
      <c r="R95" s="102"/>
      <c r="S95" s="86"/>
      <c r="T95" s="96"/>
      <c r="U95" s="96"/>
      <c r="V95" s="96"/>
      <c r="W95" s="87"/>
      <c r="X95" s="96"/>
      <c r="Y95" s="96"/>
      <c r="Z95" s="96"/>
      <c r="AA95" s="96"/>
      <c r="AB95" s="96"/>
      <c r="AC95" s="96"/>
      <c r="AD95" s="96"/>
      <c r="AE95" s="112"/>
      <c r="AF95" s="196">
        <f t="shared" si="1"/>
        <v>0</v>
      </c>
      <c r="AG95" s="102"/>
      <c r="AH95" s="86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197"/>
      <c r="AT95" s="198"/>
      <c r="AU95" s="199">
        <f t="shared" si="4"/>
        <v>0</v>
      </c>
    </row>
    <row r="96" spans="1:47" ht="24.95" customHeight="1" x14ac:dyDescent="0.2">
      <c r="A96" s="86"/>
      <c r="B96" s="87"/>
      <c r="C96" s="88"/>
      <c r="D96" s="182"/>
      <c r="E96" s="203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  <c r="Q96" s="196">
        <f t="shared" si="0"/>
        <v>0</v>
      </c>
      <c r="R96" s="102"/>
      <c r="S96" s="86"/>
      <c r="T96" s="96"/>
      <c r="U96" s="96"/>
      <c r="V96" s="96"/>
      <c r="W96" s="87"/>
      <c r="X96" s="96"/>
      <c r="Y96" s="96"/>
      <c r="Z96" s="96"/>
      <c r="AA96" s="96"/>
      <c r="AB96" s="96"/>
      <c r="AC96" s="96"/>
      <c r="AD96" s="96"/>
      <c r="AE96" s="112"/>
      <c r="AF96" s="196">
        <f t="shared" si="1"/>
        <v>0</v>
      </c>
      <c r="AG96" s="102"/>
      <c r="AH96" s="86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8"/>
      <c r="AU96" s="199">
        <f t="shared" si="4"/>
        <v>0</v>
      </c>
    </row>
    <row r="97" spans="1:47" ht="24.95" customHeight="1" x14ac:dyDescent="0.2">
      <c r="A97" s="86"/>
      <c r="B97" s="87"/>
      <c r="C97" s="88"/>
      <c r="D97" s="182"/>
      <c r="E97" s="203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  <c r="Q97" s="196">
        <f t="shared" si="0"/>
        <v>0</v>
      </c>
      <c r="R97" s="102"/>
      <c r="S97" s="86"/>
      <c r="T97" s="96"/>
      <c r="U97" s="96"/>
      <c r="V97" s="96"/>
      <c r="W97" s="87"/>
      <c r="X97" s="96"/>
      <c r="Y97" s="96"/>
      <c r="Z97" s="96"/>
      <c r="AA97" s="96"/>
      <c r="AB97" s="96"/>
      <c r="AC97" s="96"/>
      <c r="AD97" s="96"/>
      <c r="AE97" s="112"/>
      <c r="AF97" s="196">
        <f t="shared" si="1"/>
        <v>0</v>
      </c>
      <c r="AG97" s="102"/>
      <c r="AH97" s="86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8"/>
      <c r="AU97" s="199">
        <f t="shared" si="4"/>
        <v>0</v>
      </c>
    </row>
    <row r="98" spans="1:47" ht="24.95" customHeight="1" x14ac:dyDescent="0.2">
      <c r="A98" s="86"/>
      <c r="B98" s="87"/>
      <c r="C98" s="88"/>
      <c r="D98" s="182"/>
      <c r="E98" s="203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  <c r="Q98" s="196">
        <f t="shared" si="0"/>
        <v>0</v>
      </c>
      <c r="R98" s="102"/>
      <c r="S98" s="86"/>
      <c r="T98" s="96"/>
      <c r="U98" s="96"/>
      <c r="V98" s="96"/>
      <c r="W98" s="87"/>
      <c r="X98" s="96"/>
      <c r="Y98" s="96"/>
      <c r="Z98" s="96"/>
      <c r="AA98" s="96"/>
      <c r="AB98" s="96"/>
      <c r="AC98" s="96"/>
      <c r="AD98" s="96"/>
      <c r="AE98" s="112"/>
      <c r="AF98" s="196">
        <f t="shared" si="1"/>
        <v>0</v>
      </c>
      <c r="AG98" s="102"/>
      <c r="AH98" s="86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8"/>
      <c r="AU98" s="199">
        <f t="shared" si="4"/>
        <v>0</v>
      </c>
    </row>
    <row r="99" spans="1:47" ht="24.95" customHeight="1" x14ac:dyDescent="0.2">
      <c r="A99" s="86"/>
      <c r="B99" s="87"/>
      <c r="C99" s="88"/>
      <c r="D99" s="182"/>
      <c r="E99" s="203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  <c r="Q99" s="196">
        <f t="shared" si="0"/>
        <v>0</v>
      </c>
      <c r="R99" s="102"/>
      <c r="S99" s="86"/>
      <c r="T99" s="96"/>
      <c r="U99" s="96"/>
      <c r="V99" s="96"/>
      <c r="W99" s="87"/>
      <c r="X99" s="96"/>
      <c r="Y99" s="96"/>
      <c r="Z99" s="96"/>
      <c r="AA99" s="96"/>
      <c r="AB99" s="96"/>
      <c r="AC99" s="96"/>
      <c r="AD99" s="96"/>
      <c r="AE99" s="112"/>
      <c r="AF99" s="196">
        <f t="shared" si="1"/>
        <v>0</v>
      </c>
      <c r="AG99" s="102"/>
      <c r="AH99" s="86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7"/>
      <c r="AT99" s="198"/>
      <c r="AU99" s="199">
        <f t="shared" si="4"/>
        <v>0</v>
      </c>
    </row>
    <row r="100" spans="1:47" ht="24.95" customHeight="1" x14ac:dyDescent="0.2">
      <c r="A100" s="86"/>
      <c r="B100" s="87"/>
      <c r="C100" s="88"/>
      <c r="D100" s="182"/>
      <c r="E100" s="203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5"/>
      <c r="Q100" s="196">
        <f t="shared" si="0"/>
        <v>0</v>
      </c>
      <c r="R100" s="102"/>
      <c r="S100" s="86"/>
      <c r="T100" s="96"/>
      <c r="U100" s="96"/>
      <c r="V100" s="96"/>
      <c r="W100" s="87"/>
      <c r="X100" s="96"/>
      <c r="Y100" s="96"/>
      <c r="Z100" s="96"/>
      <c r="AA100" s="96"/>
      <c r="AB100" s="96"/>
      <c r="AC100" s="96"/>
      <c r="AD100" s="96"/>
      <c r="AE100" s="112"/>
      <c r="AF100" s="196">
        <f t="shared" si="1"/>
        <v>0</v>
      </c>
      <c r="AG100" s="102"/>
      <c r="AH100" s="86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7"/>
      <c r="AT100" s="198"/>
      <c r="AU100" s="199">
        <f t="shared" si="4"/>
        <v>0</v>
      </c>
    </row>
    <row r="101" spans="1:47" ht="24.95" customHeight="1" x14ac:dyDescent="0.2">
      <c r="A101" s="86"/>
      <c r="B101" s="87"/>
      <c r="C101" s="88"/>
      <c r="D101" s="182"/>
      <c r="E101" s="203"/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5"/>
      <c r="Q101" s="196">
        <f t="shared" si="0"/>
        <v>0</v>
      </c>
      <c r="R101" s="102"/>
      <c r="S101" s="86"/>
      <c r="T101" s="96"/>
      <c r="U101" s="96"/>
      <c r="V101" s="96"/>
      <c r="W101" s="87"/>
      <c r="X101" s="96"/>
      <c r="Y101" s="96"/>
      <c r="Z101" s="96"/>
      <c r="AA101" s="96"/>
      <c r="AB101" s="96"/>
      <c r="AC101" s="96"/>
      <c r="AD101" s="96"/>
      <c r="AE101" s="112"/>
      <c r="AF101" s="196">
        <f t="shared" si="1"/>
        <v>0</v>
      </c>
      <c r="AG101" s="102"/>
      <c r="AH101" s="86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8"/>
      <c r="AU101" s="199">
        <f t="shared" si="4"/>
        <v>0</v>
      </c>
    </row>
    <row r="102" spans="1:47" ht="24.95" customHeight="1" x14ac:dyDescent="0.2">
      <c r="A102" s="86"/>
      <c r="B102" s="87"/>
      <c r="C102" s="88"/>
      <c r="D102" s="182"/>
      <c r="E102" s="203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5"/>
      <c r="Q102" s="196">
        <f t="shared" si="0"/>
        <v>0</v>
      </c>
      <c r="R102" s="102"/>
      <c r="S102" s="86"/>
      <c r="T102" s="96"/>
      <c r="U102" s="96"/>
      <c r="V102" s="96"/>
      <c r="W102" s="87"/>
      <c r="X102" s="96"/>
      <c r="Y102" s="96"/>
      <c r="Z102" s="96"/>
      <c r="AA102" s="96"/>
      <c r="AB102" s="96"/>
      <c r="AC102" s="96"/>
      <c r="AD102" s="96"/>
      <c r="AE102" s="112"/>
      <c r="AF102" s="196">
        <f t="shared" si="1"/>
        <v>0</v>
      </c>
      <c r="AG102" s="102"/>
      <c r="AH102" s="86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8"/>
      <c r="AU102" s="199">
        <f t="shared" si="4"/>
        <v>0</v>
      </c>
    </row>
    <row r="103" spans="1:47" ht="24.95" customHeight="1" x14ac:dyDescent="0.2">
      <c r="A103" s="86"/>
      <c r="B103" s="87"/>
      <c r="C103" s="88"/>
      <c r="D103" s="182"/>
      <c r="E103" s="203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5"/>
      <c r="Q103" s="196">
        <f t="shared" si="0"/>
        <v>0</v>
      </c>
      <c r="R103" s="102"/>
      <c r="S103" s="86"/>
      <c r="T103" s="96"/>
      <c r="U103" s="96"/>
      <c r="V103" s="96"/>
      <c r="W103" s="87"/>
      <c r="X103" s="96"/>
      <c r="Y103" s="96"/>
      <c r="Z103" s="96"/>
      <c r="AA103" s="96"/>
      <c r="AB103" s="96"/>
      <c r="AC103" s="96"/>
      <c r="AD103" s="96"/>
      <c r="AE103" s="112"/>
      <c r="AF103" s="196">
        <f t="shared" si="1"/>
        <v>0</v>
      </c>
      <c r="AG103" s="102"/>
      <c r="AH103" s="86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197"/>
      <c r="AT103" s="198"/>
      <c r="AU103" s="199">
        <f t="shared" si="4"/>
        <v>0</v>
      </c>
    </row>
    <row r="104" spans="1:47" ht="24.95" customHeight="1" x14ac:dyDescent="0.2">
      <c r="A104" s="86"/>
      <c r="B104" s="87"/>
      <c r="C104" s="88"/>
      <c r="D104" s="182"/>
      <c r="E104" s="203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5"/>
      <c r="Q104" s="196">
        <f t="shared" si="0"/>
        <v>0</v>
      </c>
      <c r="R104" s="102"/>
      <c r="S104" s="86"/>
      <c r="T104" s="96"/>
      <c r="U104" s="96"/>
      <c r="V104" s="96"/>
      <c r="W104" s="87"/>
      <c r="X104" s="96"/>
      <c r="Y104" s="96"/>
      <c r="Z104" s="96"/>
      <c r="AA104" s="96"/>
      <c r="AB104" s="96"/>
      <c r="AC104" s="96"/>
      <c r="AD104" s="96"/>
      <c r="AE104" s="112"/>
      <c r="AF104" s="196">
        <f t="shared" si="1"/>
        <v>0</v>
      </c>
      <c r="AG104" s="102"/>
      <c r="AH104" s="86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8"/>
      <c r="AU104" s="199">
        <f t="shared" si="4"/>
        <v>0</v>
      </c>
    </row>
    <row r="105" spans="1:47" ht="24.95" customHeight="1" thickBot="1" x14ac:dyDescent="0.25">
      <c r="A105" s="133"/>
      <c r="B105" s="134"/>
      <c r="C105" s="135"/>
      <c r="D105" s="207"/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10"/>
      <c r="Q105" s="211">
        <f t="shared" si="0"/>
        <v>0</v>
      </c>
      <c r="R105" s="154"/>
      <c r="S105" s="133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212"/>
      <c r="AF105" s="211">
        <f t="shared" si="1"/>
        <v>0</v>
      </c>
      <c r="AG105" s="154"/>
      <c r="AH105" s="13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4"/>
      <c r="AU105" s="215">
        <f t="shared" si="4"/>
        <v>0</v>
      </c>
    </row>
    <row r="106" spans="1:47" ht="20.100000000000001" customHeight="1" x14ac:dyDescent="0.2">
      <c r="P106" s="170" t="s">
        <v>49</v>
      </c>
      <c r="Q106" s="216">
        <f>SUM(Q6:Q105)</f>
        <v>0</v>
      </c>
      <c r="R106" s="217"/>
      <c r="S106" s="217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170" t="s">
        <v>49</v>
      </c>
      <c r="AF106" s="216">
        <f>SUM(AF6:AF105)</f>
        <v>0</v>
      </c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170" t="s">
        <v>49</v>
      </c>
      <c r="AU106" s="216">
        <f>SUM(AU6:AU105)</f>
        <v>0</v>
      </c>
    </row>
    <row r="107" spans="1:47" ht="20.100000000000001" customHeight="1" x14ac:dyDescent="0.2">
      <c r="P107" s="170" t="s">
        <v>52</v>
      </c>
      <c r="Q107" s="216">
        <f>COUNTIF($Q$6:$Q$105,"&gt;=1")</f>
        <v>0</v>
      </c>
      <c r="R107" s="217"/>
      <c r="S107" s="217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170" t="s">
        <v>52</v>
      </c>
      <c r="AF107" s="216">
        <f>COUNTIF(AF6:AF105,"&gt;=1")</f>
        <v>0</v>
      </c>
      <c r="AG107" s="217"/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170" t="s">
        <v>52</v>
      </c>
      <c r="AU107" s="216">
        <f>COUNTIF(AU6:AU105,"&gt;=1")</f>
        <v>0</v>
      </c>
    </row>
    <row r="108" spans="1:47" ht="20.100000000000001" customHeight="1" x14ac:dyDescent="0.2">
      <c r="P108" s="168" t="s">
        <v>54</v>
      </c>
      <c r="Q108" s="216">
        <f>COUNTIF($E$6:$P$105, "PC")</f>
        <v>0</v>
      </c>
      <c r="R108" s="217"/>
      <c r="S108" s="217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170" t="s">
        <v>54</v>
      </c>
      <c r="AF108" s="216">
        <f>COUNTIF($T$6:$AE$105, "PC")</f>
        <v>0</v>
      </c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170"/>
      <c r="AU108" s="216"/>
    </row>
    <row r="109" spans="1:47" ht="20.100000000000001" customHeight="1" x14ac:dyDescent="0.2">
      <c r="P109" s="168" t="s">
        <v>57</v>
      </c>
      <c r="Q109" s="216">
        <f>COUNTIF($E$6:$P$105, "PR")</f>
        <v>0</v>
      </c>
      <c r="R109" s="217"/>
      <c r="S109" s="217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170" t="s">
        <v>58</v>
      </c>
      <c r="AF109" s="216">
        <f>COUNTIF($T$6:$AE$105, "IN")</f>
        <v>0</v>
      </c>
      <c r="AG109" s="217"/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170"/>
      <c r="AU109" s="216"/>
    </row>
    <row r="110" spans="1:47" ht="20.100000000000001" customHeight="1" x14ac:dyDescent="0.2">
      <c r="P110" s="168" t="s">
        <v>58</v>
      </c>
      <c r="Q110" s="216">
        <f>COUNTIF($E$6:$P$105, "IN")</f>
        <v>0</v>
      </c>
      <c r="R110" s="217"/>
      <c r="S110" s="217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170" t="s">
        <v>60</v>
      </c>
      <c r="AF110" s="216">
        <f>COUNTIF($T$6:$AE$105, "SD")</f>
        <v>0</v>
      </c>
      <c r="AG110" s="217"/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170"/>
      <c r="AU110" s="216"/>
    </row>
    <row r="111" spans="1:47" ht="20.100000000000001" customHeight="1" x14ac:dyDescent="0.2">
      <c r="P111" s="168" t="s">
        <v>60</v>
      </c>
      <c r="Q111" s="216">
        <f>COUNTIF($E$6:$P$105, "SD")</f>
        <v>0</v>
      </c>
      <c r="R111" s="217"/>
      <c r="S111" s="217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170"/>
      <c r="AF111" s="216"/>
      <c r="AG111" s="217"/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170"/>
      <c r="AU111" s="216"/>
    </row>
    <row r="112" spans="1:47" ht="20.100000000000001" customHeight="1" x14ac:dyDescent="0.2">
      <c r="B112" s="418" t="s">
        <v>56</v>
      </c>
      <c r="C112" s="419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</row>
    <row r="113" spans="2:47" ht="14.25" x14ac:dyDescent="0.2">
      <c r="B113" s="398"/>
      <c r="C113" s="39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</row>
    <row r="114" spans="2:47" ht="14.25" x14ac:dyDescent="0.2">
      <c r="B114" s="173"/>
      <c r="C114" s="173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</row>
    <row r="115" spans="2:47" ht="20.100000000000001" customHeight="1" x14ac:dyDescent="0.2">
      <c r="B115" s="415" t="s">
        <v>64</v>
      </c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5"/>
      <c r="N115" s="415"/>
      <c r="O115" s="415"/>
      <c r="P115" s="415"/>
      <c r="Q115" s="415"/>
      <c r="R115" s="415"/>
      <c r="S115" s="415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</row>
    <row r="116" spans="2:47" ht="20.100000000000001" customHeight="1" x14ac:dyDescent="0.2">
      <c r="B116" s="415" t="s">
        <v>65</v>
      </c>
      <c r="C116" s="415"/>
      <c r="D116" s="415"/>
      <c r="E116" s="415" t="s">
        <v>89</v>
      </c>
      <c r="F116" s="415"/>
      <c r="G116" s="415"/>
      <c r="H116" s="415"/>
      <c r="I116" s="415"/>
      <c r="J116" s="415"/>
      <c r="K116" s="415"/>
      <c r="L116" s="415"/>
      <c r="M116" s="415"/>
      <c r="N116" s="415"/>
      <c r="O116" s="415" t="s">
        <v>92</v>
      </c>
      <c r="P116" s="415"/>
      <c r="Q116" s="415"/>
      <c r="R116" s="415"/>
      <c r="S116" s="415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</row>
    <row r="117" spans="2:47" ht="33.75" customHeight="1" x14ac:dyDescent="0.2">
      <c r="B117" s="220">
        <v>1</v>
      </c>
      <c r="C117" s="221" t="s">
        <v>93</v>
      </c>
      <c r="D117" s="222"/>
      <c r="E117" s="223" t="s">
        <v>32</v>
      </c>
      <c r="F117" s="224" t="s">
        <v>94</v>
      </c>
      <c r="G117" s="222"/>
      <c r="H117" s="222"/>
      <c r="I117" s="222"/>
      <c r="J117" s="222"/>
      <c r="K117" s="225"/>
      <c r="L117" s="225"/>
      <c r="M117" s="225"/>
      <c r="N117" s="226"/>
      <c r="O117" s="414" t="s">
        <v>69</v>
      </c>
      <c r="P117" s="414"/>
      <c r="Q117" s="414"/>
      <c r="R117" s="410" t="s">
        <v>95</v>
      </c>
      <c r="S117" s="411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</row>
    <row r="118" spans="2:47" ht="33.75" customHeight="1" x14ac:dyDescent="0.2">
      <c r="B118" s="219" t="s">
        <v>72</v>
      </c>
      <c r="C118" s="227" t="s">
        <v>96</v>
      </c>
      <c r="D118" s="228"/>
      <c r="E118" s="229" t="s">
        <v>27</v>
      </c>
      <c r="F118" s="230" t="s">
        <v>97</v>
      </c>
      <c r="G118" s="228"/>
      <c r="H118" s="228"/>
      <c r="I118" s="228"/>
      <c r="J118" s="228"/>
      <c r="N118" s="231"/>
      <c r="O118" s="414" t="s">
        <v>87</v>
      </c>
      <c r="P118" s="414"/>
      <c r="Q118" s="414"/>
      <c r="R118" s="412" t="s">
        <v>98</v>
      </c>
      <c r="S118" s="413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</row>
    <row r="119" spans="2:47" ht="33.75" customHeight="1" x14ac:dyDescent="0.2">
      <c r="B119" s="232" t="s">
        <v>47</v>
      </c>
      <c r="C119" s="227" t="s">
        <v>99</v>
      </c>
      <c r="D119" s="228"/>
      <c r="E119" s="233" t="s">
        <v>100</v>
      </c>
      <c r="F119" s="230" t="s">
        <v>101</v>
      </c>
      <c r="G119" s="228"/>
      <c r="H119" s="228"/>
      <c r="I119" s="228"/>
      <c r="J119" s="228"/>
      <c r="N119" s="231"/>
      <c r="O119" s="414" t="s">
        <v>102</v>
      </c>
      <c r="P119" s="414"/>
      <c r="Q119" s="414"/>
      <c r="R119" s="412" t="s">
        <v>103</v>
      </c>
      <c r="S119" s="413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</row>
    <row r="120" spans="2:47" ht="33.75" customHeight="1" x14ac:dyDescent="0.2">
      <c r="B120" s="234" t="s">
        <v>82</v>
      </c>
      <c r="C120" s="227" t="s">
        <v>104</v>
      </c>
      <c r="D120" s="228"/>
      <c r="E120" s="235" t="s">
        <v>105</v>
      </c>
      <c r="F120" s="230" t="s">
        <v>77</v>
      </c>
      <c r="G120" s="228"/>
      <c r="H120" s="228"/>
      <c r="I120" s="228"/>
      <c r="J120" s="228"/>
      <c r="N120" s="231"/>
      <c r="O120" s="414" t="s">
        <v>106</v>
      </c>
      <c r="P120" s="414"/>
      <c r="Q120" s="414"/>
      <c r="R120" s="412" t="s">
        <v>107</v>
      </c>
      <c r="S120" s="413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</row>
    <row r="121" spans="2:47" ht="26.25" customHeight="1" x14ac:dyDescent="0.2">
      <c r="B121" s="236" t="s">
        <v>84</v>
      </c>
      <c r="C121" s="227" t="s">
        <v>108</v>
      </c>
      <c r="D121" s="228"/>
      <c r="E121" s="237" t="s">
        <v>26</v>
      </c>
      <c r="F121" s="230" t="s">
        <v>109</v>
      </c>
      <c r="G121" s="228"/>
      <c r="H121" s="228"/>
      <c r="I121" s="228"/>
      <c r="J121" s="228"/>
      <c r="S121" s="231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</row>
    <row r="122" spans="2:47" ht="27.75" customHeight="1" x14ac:dyDescent="0.2">
      <c r="B122" s="238"/>
      <c r="C122" s="239"/>
      <c r="D122" s="240"/>
      <c r="E122" s="241" t="s">
        <v>110</v>
      </c>
      <c r="F122" s="308" t="s">
        <v>111</v>
      </c>
      <c r="G122" s="307"/>
      <c r="H122" s="307"/>
      <c r="I122" s="307"/>
      <c r="J122" s="307"/>
      <c r="K122" s="307"/>
      <c r="L122" s="307"/>
      <c r="M122" s="307"/>
      <c r="N122" s="307"/>
      <c r="O122" s="240"/>
      <c r="P122" s="240"/>
      <c r="Q122" s="240"/>
      <c r="R122" s="240"/>
      <c r="S122" s="242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</row>
    <row r="123" spans="2:47" ht="20.100000000000001" customHeight="1" x14ac:dyDescent="0.2"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  <c r="AF123" s="218"/>
      <c r="AG123" s="218"/>
      <c r="AH123" s="218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</row>
    <row r="124" spans="2:47" ht="20.100000000000001" customHeight="1" x14ac:dyDescent="0.2"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</row>
    <row r="125" spans="2:47" ht="20.100000000000001" customHeight="1" x14ac:dyDescent="0.2"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18"/>
      <c r="AH125" s="218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</row>
    <row r="126" spans="2:47" ht="20.100000000000001" customHeight="1" x14ac:dyDescent="0.2"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</row>
    <row r="127" spans="2:47" ht="20.100000000000001" customHeight="1" x14ac:dyDescent="0.2"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</row>
    <row r="128" spans="2:47" ht="20.100000000000001" customHeight="1" x14ac:dyDescent="0.2"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</row>
    <row r="129" spans="20:47" ht="20.100000000000001" customHeight="1" x14ac:dyDescent="0.2"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</row>
    <row r="130" spans="20:47" ht="20.100000000000001" customHeight="1" x14ac:dyDescent="0.2"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</row>
    <row r="131" spans="20:47" ht="20.100000000000001" customHeight="1" x14ac:dyDescent="0.2"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</row>
    <row r="132" spans="20:47" ht="20.100000000000001" customHeight="1" x14ac:dyDescent="0.2"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</row>
    <row r="133" spans="20:47" ht="20.100000000000001" customHeight="1" x14ac:dyDescent="0.2"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</row>
    <row r="134" spans="20:47" ht="20.100000000000001" customHeight="1" x14ac:dyDescent="0.2"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</row>
    <row r="135" spans="20:47" ht="20.100000000000001" customHeight="1" x14ac:dyDescent="0.2"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</row>
    <row r="136" spans="20:47" ht="20.100000000000001" customHeight="1" x14ac:dyDescent="0.2"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</row>
    <row r="137" spans="20:47" ht="20.100000000000001" customHeight="1" x14ac:dyDescent="0.2"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</row>
    <row r="138" spans="20:47" ht="20.100000000000001" customHeight="1" x14ac:dyDescent="0.2"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</row>
    <row r="139" spans="20:47" ht="20.100000000000001" customHeight="1" x14ac:dyDescent="0.2"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</row>
    <row r="140" spans="20:47" ht="20.100000000000001" customHeight="1" x14ac:dyDescent="0.2"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</row>
    <row r="141" spans="20:47" ht="20.100000000000001" customHeight="1" x14ac:dyDescent="0.2"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</row>
    <row r="142" spans="20:47" ht="20.100000000000001" customHeight="1" x14ac:dyDescent="0.2"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</row>
    <row r="143" spans="20:47" ht="20.100000000000001" customHeight="1" x14ac:dyDescent="0.2"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  <c r="AH143" s="218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</row>
    <row r="144" spans="20:47" ht="20.100000000000001" customHeight="1" x14ac:dyDescent="0.2"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18"/>
      <c r="AG144" s="218"/>
      <c r="AH144" s="218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</row>
    <row r="145" spans="20:47" ht="20.100000000000001" customHeight="1" x14ac:dyDescent="0.2"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18"/>
      <c r="AG145" s="218"/>
      <c r="AH145" s="218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</row>
    <row r="146" spans="20:47" ht="20.100000000000001" customHeight="1" x14ac:dyDescent="0.2"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</row>
    <row r="147" spans="20:47" ht="20.100000000000001" customHeight="1" x14ac:dyDescent="0.2"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</row>
    <row r="148" spans="20:47" ht="20.100000000000001" customHeight="1" x14ac:dyDescent="0.2"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</row>
    <row r="149" spans="20:47" ht="20.100000000000001" customHeight="1" x14ac:dyDescent="0.2"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</row>
    <row r="150" spans="20:47" ht="20.100000000000001" customHeight="1" x14ac:dyDescent="0.2"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</row>
    <row r="151" spans="20:47" ht="20.100000000000001" customHeight="1" x14ac:dyDescent="0.2"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217"/>
      <c r="AU151" s="217"/>
    </row>
    <row r="152" spans="20:47" ht="20.100000000000001" customHeight="1" x14ac:dyDescent="0.2"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217"/>
      <c r="AU152" s="217"/>
    </row>
    <row r="153" spans="20:47" ht="20.100000000000001" customHeight="1" x14ac:dyDescent="0.2">
      <c r="T153" s="218"/>
      <c r="U153" s="218"/>
      <c r="V153" s="218"/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18"/>
      <c r="AG153" s="218"/>
      <c r="AH153" s="218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</row>
    <row r="154" spans="20:47" ht="20.100000000000001" customHeight="1" x14ac:dyDescent="0.2">
      <c r="T154" s="218"/>
      <c r="U154" s="218"/>
      <c r="V154" s="218"/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7"/>
      <c r="AJ154" s="217"/>
      <c r="AK154" s="217"/>
      <c r="AL154" s="217"/>
      <c r="AM154" s="217"/>
      <c r="AN154" s="217"/>
      <c r="AO154" s="217"/>
      <c r="AP154" s="217"/>
      <c r="AQ154" s="217"/>
      <c r="AR154" s="217"/>
      <c r="AS154" s="217"/>
      <c r="AT154" s="217"/>
      <c r="AU154" s="217"/>
    </row>
    <row r="155" spans="20:47" ht="20.100000000000001" customHeight="1" x14ac:dyDescent="0.2">
      <c r="T155" s="218"/>
      <c r="U155" s="218"/>
      <c r="V155" s="218"/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18"/>
      <c r="AG155" s="218"/>
      <c r="AH155" s="218"/>
      <c r="AI155" s="217"/>
      <c r="AJ155" s="217"/>
      <c r="AK155" s="217"/>
      <c r="AL155" s="217"/>
      <c r="AM155" s="217"/>
      <c r="AN155" s="217"/>
      <c r="AO155" s="217"/>
      <c r="AP155" s="217"/>
      <c r="AQ155" s="217"/>
      <c r="AR155" s="217"/>
      <c r="AS155" s="217"/>
      <c r="AT155" s="217"/>
      <c r="AU155" s="217"/>
    </row>
    <row r="156" spans="20:47" ht="20.100000000000001" customHeight="1" x14ac:dyDescent="0.2"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217"/>
      <c r="AU156" s="217"/>
    </row>
    <row r="157" spans="20:47" ht="20.100000000000001" customHeight="1" x14ac:dyDescent="0.2"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7"/>
      <c r="AT157" s="217"/>
      <c r="AU157" s="217"/>
    </row>
    <row r="158" spans="20:47" ht="20.100000000000001" customHeight="1" x14ac:dyDescent="0.2">
      <c r="T158" s="218"/>
      <c r="U158" s="218"/>
      <c r="V158" s="218"/>
      <c r="W158" s="218"/>
      <c r="X158" s="218"/>
      <c r="Y158" s="218"/>
      <c r="Z158" s="218"/>
      <c r="AA158" s="218"/>
      <c r="AB158" s="218"/>
      <c r="AC158" s="218"/>
      <c r="AD158" s="218"/>
      <c r="AE158" s="218"/>
      <c r="AF158" s="218"/>
      <c r="AG158" s="218"/>
      <c r="AH158" s="218"/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7"/>
      <c r="AT158" s="217"/>
      <c r="AU158" s="217"/>
    </row>
    <row r="159" spans="20:47" ht="20.100000000000001" customHeight="1" x14ac:dyDescent="0.2">
      <c r="T159" s="218"/>
      <c r="U159" s="218"/>
      <c r="V159" s="218"/>
      <c r="W159" s="218"/>
      <c r="X159" s="218"/>
      <c r="Y159" s="218"/>
      <c r="Z159" s="218"/>
      <c r="AA159" s="218"/>
      <c r="AB159" s="218"/>
      <c r="AC159" s="218"/>
      <c r="AD159" s="218"/>
      <c r="AE159" s="218"/>
      <c r="AF159" s="218"/>
      <c r="AG159" s="218"/>
      <c r="AH159" s="218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217"/>
      <c r="AU159" s="217"/>
    </row>
    <row r="160" spans="20:47" ht="20.100000000000001" customHeight="1" x14ac:dyDescent="0.2"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</row>
    <row r="161" spans="20:47" ht="20.100000000000001" customHeight="1" x14ac:dyDescent="0.2">
      <c r="T161" s="218"/>
      <c r="U161" s="218"/>
      <c r="V161" s="218"/>
      <c r="W161" s="218"/>
      <c r="X161" s="218"/>
      <c r="Y161" s="218"/>
      <c r="Z161" s="218"/>
      <c r="AA161" s="218"/>
      <c r="AB161" s="218"/>
      <c r="AC161" s="218"/>
      <c r="AD161" s="218"/>
      <c r="AE161" s="218"/>
      <c r="AF161" s="218"/>
      <c r="AG161" s="218"/>
      <c r="AH161" s="218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</row>
    <row r="162" spans="20:47" ht="20.100000000000001" customHeight="1" x14ac:dyDescent="0.2">
      <c r="T162" s="218"/>
      <c r="U162" s="218"/>
      <c r="V162" s="218"/>
      <c r="W162" s="218"/>
      <c r="X162" s="218"/>
      <c r="Y162" s="218"/>
      <c r="Z162" s="218"/>
      <c r="AA162" s="218"/>
      <c r="AB162" s="218"/>
      <c r="AC162" s="218"/>
      <c r="AD162" s="218"/>
      <c r="AE162" s="218"/>
      <c r="AF162" s="218"/>
      <c r="AG162" s="218"/>
      <c r="AH162" s="218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</row>
    <row r="163" spans="20:47" ht="20.100000000000001" customHeight="1" x14ac:dyDescent="0.2">
      <c r="T163" s="218"/>
      <c r="U163" s="218"/>
      <c r="V163" s="218"/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8"/>
      <c r="AH163" s="218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7"/>
      <c r="AU163" s="217"/>
    </row>
    <row r="164" spans="20:47" ht="20.100000000000001" customHeight="1" x14ac:dyDescent="0.2">
      <c r="T164" s="218"/>
      <c r="U164" s="218"/>
      <c r="V164" s="218"/>
      <c r="W164" s="218"/>
      <c r="X164" s="218"/>
      <c r="Y164" s="218"/>
      <c r="Z164" s="218"/>
      <c r="AA164" s="218"/>
      <c r="AB164" s="218"/>
      <c r="AC164" s="218"/>
      <c r="AD164" s="218"/>
      <c r="AE164" s="218"/>
      <c r="AF164" s="218"/>
      <c r="AG164" s="218"/>
      <c r="AH164" s="218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217"/>
      <c r="AU164" s="217"/>
    </row>
    <row r="165" spans="20:47" ht="20.100000000000001" customHeight="1" x14ac:dyDescent="0.2">
      <c r="T165" s="218"/>
      <c r="U165" s="218"/>
      <c r="V165" s="218"/>
      <c r="W165" s="218"/>
      <c r="X165" s="218"/>
      <c r="Y165" s="218"/>
      <c r="Z165" s="218"/>
      <c r="AA165" s="218"/>
      <c r="AB165" s="218"/>
      <c r="AC165" s="218"/>
      <c r="AD165" s="218"/>
      <c r="AE165" s="218"/>
      <c r="AF165" s="218"/>
      <c r="AG165" s="218"/>
      <c r="AH165" s="218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</row>
    <row r="166" spans="20:47" ht="20.100000000000001" customHeight="1" x14ac:dyDescent="0.2">
      <c r="T166" s="218"/>
      <c r="U166" s="218"/>
      <c r="V166" s="218"/>
      <c r="W166" s="218"/>
      <c r="X166" s="218"/>
      <c r="Y166" s="218"/>
      <c r="Z166" s="218"/>
      <c r="AA166" s="218"/>
      <c r="AB166" s="218"/>
      <c r="AC166" s="218"/>
      <c r="AD166" s="218"/>
      <c r="AE166" s="218"/>
      <c r="AF166" s="218"/>
      <c r="AG166" s="218"/>
      <c r="AH166" s="218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</row>
    <row r="167" spans="20:47" ht="20.100000000000001" customHeight="1" x14ac:dyDescent="0.2">
      <c r="T167" s="218"/>
      <c r="U167" s="218"/>
      <c r="V167" s="218"/>
      <c r="W167" s="218"/>
      <c r="X167" s="218"/>
      <c r="Y167" s="218"/>
      <c r="Z167" s="218"/>
      <c r="AA167" s="218"/>
      <c r="AB167" s="218"/>
      <c r="AC167" s="218"/>
      <c r="AD167" s="218"/>
      <c r="AE167" s="218"/>
      <c r="AF167" s="218"/>
      <c r="AG167" s="218"/>
      <c r="AH167" s="218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</row>
    <row r="168" spans="20:47" ht="20.100000000000001" customHeight="1" x14ac:dyDescent="0.2">
      <c r="T168" s="218"/>
      <c r="U168" s="218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</row>
    <row r="169" spans="20:47" ht="20.100000000000001" customHeight="1" x14ac:dyDescent="0.2">
      <c r="T169" s="218"/>
      <c r="U169" s="218"/>
      <c r="V169" s="218"/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7"/>
      <c r="AJ169" s="217"/>
      <c r="AK169" s="217"/>
      <c r="AL169" s="217"/>
      <c r="AM169" s="217"/>
      <c r="AN169" s="217"/>
      <c r="AO169" s="217"/>
      <c r="AP169" s="217"/>
      <c r="AQ169" s="217"/>
      <c r="AR169" s="217"/>
      <c r="AS169" s="217"/>
      <c r="AT169" s="217"/>
      <c r="AU169" s="217"/>
    </row>
    <row r="170" spans="20:47" ht="20.100000000000001" customHeight="1" x14ac:dyDescent="0.2"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7"/>
      <c r="AT170" s="217"/>
      <c r="AU170" s="217"/>
    </row>
    <row r="171" spans="20:47" ht="20.100000000000001" customHeight="1" x14ac:dyDescent="0.2"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7"/>
      <c r="AU171" s="217"/>
    </row>
    <row r="172" spans="20:47" ht="20.100000000000001" customHeight="1" x14ac:dyDescent="0.2"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7"/>
      <c r="AU172" s="217"/>
    </row>
    <row r="173" spans="20:47" ht="20.100000000000001" customHeight="1" x14ac:dyDescent="0.2">
      <c r="T173" s="218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7"/>
      <c r="AT173" s="217"/>
      <c r="AU173" s="217"/>
    </row>
    <row r="174" spans="20:47" ht="20.100000000000001" customHeight="1" x14ac:dyDescent="0.2"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</row>
    <row r="175" spans="20:47" ht="20.100000000000001" customHeight="1" x14ac:dyDescent="0.2">
      <c r="T175" s="218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7"/>
      <c r="AT175" s="217"/>
      <c r="AU175" s="217"/>
    </row>
    <row r="176" spans="20:47" ht="20.100000000000001" customHeight="1" x14ac:dyDescent="0.2">
      <c r="T176" s="218"/>
      <c r="U176" s="218"/>
      <c r="V176" s="218"/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</row>
    <row r="177" spans="20:47" ht="20.100000000000001" customHeight="1" x14ac:dyDescent="0.2">
      <c r="T177" s="218"/>
      <c r="U177" s="218"/>
      <c r="V177" s="218"/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18"/>
      <c r="AG177" s="218"/>
      <c r="AH177" s="218"/>
      <c r="AI177" s="217"/>
      <c r="AJ177" s="217"/>
      <c r="AK177" s="217"/>
      <c r="AL177" s="217"/>
      <c r="AM177" s="217"/>
      <c r="AN177" s="217"/>
      <c r="AO177" s="217"/>
      <c r="AP177" s="217"/>
      <c r="AQ177" s="217"/>
      <c r="AR177" s="217"/>
      <c r="AS177" s="217"/>
      <c r="AT177" s="217"/>
      <c r="AU177" s="217"/>
    </row>
    <row r="178" spans="20:47" ht="20.100000000000001" customHeight="1" x14ac:dyDescent="0.2">
      <c r="T178" s="218"/>
      <c r="U178" s="218"/>
      <c r="V178" s="218"/>
      <c r="W178" s="218"/>
      <c r="X178" s="218"/>
      <c r="Y178" s="218"/>
      <c r="Z178" s="218"/>
      <c r="AA178" s="218"/>
      <c r="AB178" s="218"/>
      <c r="AC178" s="218"/>
      <c r="AD178" s="218"/>
      <c r="AE178" s="218"/>
      <c r="AF178" s="218"/>
      <c r="AG178" s="218"/>
      <c r="AH178" s="218"/>
      <c r="AI178" s="217"/>
      <c r="AJ178" s="217"/>
      <c r="AK178" s="217"/>
      <c r="AL178" s="217"/>
      <c r="AM178" s="217"/>
      <c r="AN178" s="217"/>
      <c r="AO178" s="217"/>
      <c r="AP178" s="217"/>
      <c r="AQ178" s="217"/>
      <c r="AR178" s="217"/>
      <c r="AS178" s="217"/>
      <c r="AT178" s="217"/>
      <c r="AU178" s="217"/>
    </row>
    <row r="179" spans="20:47" ht="20.100000000000001" customHeight="1" x14ac:dyDescent="0.2">
      <c r="T179" s="218"/>
      <c r="U179" s="218"/>
      <c r="V179" s="218"/>
      <c r="W179" s="218"/>
      <c r="X179" s="218"/>
      <c r="Y179" s="218"/>
      <c r="Z179" s="218"/>
      <c r="AA179" s="218"/>
      <c r="AB179" s="218"/>
      <c r="AC179" s="218"/>
      <c r="AD179" s="218"/>
      <c r="AE179" s="218"/>
      <c r="AF179" s="218"/>
      <c r="AG179" s="218"/>
      <c r="AH179" s="218"/>
      <c r="AI179" s="217"/>
      <c r="AJ179" s="217"/>
      <c r="AK179" s="217"/>
      <c r="AL179" s="217"/>
      <c r="AM179" s="217"/>
      <c r="AN179" s="217"/>
      <c r="AO179" s="217"/>
      <c r="AP179" s="217"/>
      <c r="AQ179" s="217"/>
      <c r="AR179" s="217"/>
      <c r="AS179" s="217"/>
      <c r="AT179" s="217"/>
      <c r="AU179" s="217"/>
    </row>
    <row r="180" spans="20:47" ht="20.100000000000001" customHeight="1" x14ac:dyDescent="0.2">
      <c r="T180" s="218"/>
      <c r="U180" s="218"/>
      <c r="V180" s="218"/>
      <c r="W180" s="218"/>
      <c r="X180" s="218"/>
      <c r="Y180" s="218"/>
      <c r="Z180" s="218"/>
      <c r="AA180" s="218"/>
      <c r="AB180" s="218"/>
      <c r="AC180" s="218"/>
      <c r="AD180" s="218"/>
      <c r="AE180" s="218"/>
      <c r="AF180" s="218"/>
      <c r="AG180" s="218"/>
      <c r="AH180" s="218"/>
      <c r="AI180" s="217"/>
      <c r="AJ180" s="217"/>
      <c r="AK180" s="217"/>
      <c r="AL180" s="217"/>
      <c r="AM180" s="217"/>
      <c r="AN180" s="217"/>
      <c r="AO180" s="217"/>
      <c r="AP180" s="217"/>
      <c r="AQ180" s="217"/>
      <c r="AR180" s="217"/>
      <c r="AS180" s="217"/>
      <c r="AT180" s="217"/>
      <c r="AU180" s="217"/>
    </row>
    <row r="181" spans="20:47" ht="20.100000000000001" customHeight="1" x14ac:dyDescent="0.2">
      <c r="T181" s="218"/>
      <c r="U181" s="218"/>
      <c r="V181" s="218"/>
      <c r="W181" s="218"/>
      <c r="X181" s="218"/>
      <c r="Y181" s="218"/>
      <c r="Z181" s="218"/>
      <c r="AA181" s="218"/>
      <c r="AB181" s="218"/>
      <c r="AC181" s="218"/>
      <c r="AD181" s="218"/>
      <c r="AE181" s="218"/>
      <c r="AF181" s="218"/>
      <c r="AG181" s="218"/>
      <c r="AH181" s="218"/>
      <c r="AI181" s="217"/>
      <c r="AJ181" s="217"/>
      <c r="AK181" s="217"/>
      <c r="AL181" s="217"/>
      <c r="AM181" s="217"/>
      <c r="AN181" s="217"/>
      <c r="AO181" s="217"/>
      <c r="AP181" s="217"/>
      <c r="AQ181" s="217"/>
      <c r="AR181" s="217"/>
      <c r="AS181" s="217"/>
      <c r="AT181" s="217"/>
      <c r="AU181" s="217"/>
    </row>
    <row r="182" spans="20:47" ht="20.100000000000001" customHeight="1" x14ac:dyDescent="0.2">
      <c r="T182" s="218"/>
      <c r="U182" s="218"/>
      <c r="V182" s="218"/>
      <c r="W182" s="218"/>
      <c r="X182" s="218"/>
      <c r="Y182" s="218"/>
      <c r="Z182" s="218"/>
      <c r="AA182" s="218"/>
      <c r="AB182" s="218"/>
      <c r="AC182" s="218"/>
      <c r="AD182" s="218"/>
      <c r="AE182" s="218"/>
      <c r="AF182" s="218"/>
      <c r="AG182" s="218"/>
      <c r="AH182" s="218"/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</row>
    <row r="183" spans="20:47" ht="20.100000000000001" customHeight="1" x14ac:dyDescent="0.2">
      <c r="T183" s="218"/>
      <c r="U183" s="218"/>
      <c r="V183" s="218"/>
      <c r="W183" s="218"/>
      <c r="X183" s="218"/>
      <c r="Y183" s="218"/>
      <c r="Z183" s="218"/>
      <c r="AA183" s="218"/>
      <c r="AB183" s="218"/>
      <c r="AC183" s="218"/>
      <c r="AD183" s="218"/>
      <c r="AE183" s="218"/>
      <c r="AF183" s="218"/>
      <c r="AG183" s="218"/>
      <c r="AH183" s="218"/>
      <c r="AI183" s="217"/>
      <c r="AJ183" s="217"/>
      <c r="AK183" s="217"/>
      <c r="AL183" s="217"/>
      <c r="AM183" s="217"/>
      <c r="AN183" s="217"/>
      <c r="AO183" s="217"/>
      <c r="AP183" s="217"/>
      <c r="AQ183" s="217"/>
      <c r="AR183" s="217"/>
      <c r="AS183" s="217"/>
      <c r="AT183" s="217"/>
      <c r="AU183" s="217"/>
    </row>
    <row r="184" spans="20:47" ht="20.100000000000001" customHeight="1" x14ac:dyDescent="0.2">
      <c r="T184" s="218"/>
      <c r="U184" s="218"/>
      <c r="V184" s="218"/>
      <c r="W184" s="218"/>
      <c r="X184" s="218"/>
      <c r="Y184" s="218"/>
      <c r="Z184" s="218"/>
      <c r="AA184" s="218"/>
      <c r="AB184" s="218"/>
      <c r="AC184" s="218"/>
      <c r="AD184" s="218"/>
      <c r="AE184" s="218"/>
      <c r="AF184" s="218"/>
      <c r="AG184" s="218"/>
      <c r="AH184" s="218"/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7"/>
      <c r="AT184" s="217"/>
      <c r="AU184" s="217"/>
    </row>
    <row r="185" spans="20:47" ht="20.100000000000001" customHeight="1" x14ac:dyDescent="0.2">
      <c r="T185" s="218"/>
      <c r="U185" s="218"/>
      <c r="V185" s="218"/>
      <c r="W185" s="218"/>
      <c r="X185" s="218"/>
      <c r="Y185" s="218"/>
      <c r="Z185" s="218"/>
      <c r="AA185" s="218"/>
      <c r="AB185" s="218"/>
      <c r="AC185" s="218"/>
      <c r="AD185" s="218"/>
      <c r="AE185" s="218"/>
      <c r="AF185" s="218"/>
      <c r="AG185" s="218"/>
      <c r="AH185" s="218"/>
      <c r="AI185" s="217"/>
      <c r="AJ185" s="217"/>
      <c r="AK185" s="217"/>
      <c r="AL185" s="217"/>
      <c r="AM185" s="217"/>
      <c r="AN185" s="217"/>
      <c r="AO185" s="217"/>
      <c r="AP185" s="217"/>
      <c r="AQ185" s="217"/>
      <c r="AR185" s="217"/>
      <c r="AS185" s="217"/>
      <c r="AT185" s="217"/>
      <c r="AU185" s="217"/>
    </row>
    <row r="186" spans="20:47" ht="20.100000000000001" customHeight="1" x14ac:dyDescent="0.2">
      <c r="T186" s="218"/>
      <c r="U186" s="218"/>
      <c r="V186" s="218"/>
      <c r="W186" s="218"/>
      <c r="X186" s="218"/>
      <c r="Y186" s="218"/>
      <c r="Z186" s="218"/>
      <c r="AA186" s="218"/>
      <c r="AB186" s="218"/>
      <c r="AC186" s="218"/>
      <c r="AD186" s="218"/>
      <c r="AE186" s="218"/>
      <c r="AF186" s="218"/>
      <c r="AG186" s="218"/>
      <c r="AH186" s="218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</row>
    <row r="187" spans="20:47" ht="20.100000000000001" customHeight="1" x14ac:dyDescent="0.2">
      <c r="T187" s="218"/>
      <c r="U187" s="218"/>
      <c r="V187" s="218"/>
      <c r="W187" s="218"/>
      <c r="X187" s="218"/>
      <c r="Y187" s="218"/>
      <c r="Z187" s="218"/>
      <c r="AA187" s="218"/>
      <c r="AB187" s="218"/>
      <c r="AC187" s="218"/>
      <c r="AD187" s="218"/>
      <c r="AE187" s="218"/>
      <c r="AF187" s="218"/>
      <c r="AG187" s="218"/>
      <c r="AH187" s="218"/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7"/>
      <c r="AT187" s="217"/>
      <c r="AU187" s="217"/>
    </row>
    <row r="188" spans="20:47" ht="20.100000000000001" customHeight="1" x14ac:dyDescent="0.2">
      <c r="T188" s="218"/>
      <c r="U188" s="218"/>
      <c r="V188" s="218"/>
      <c r="W188" s="218"/>
      <c r="X188" s="218"/>
      <c r="Y188" s="218"/>
      <c r="Z188" s="218"/>
      <c r="AA188" s="218"/>
      <c r="AB188" s="218"/>
      <c r="AC188" s="218"/>
      <c r="AD188" s="218"/>
      <c r="AE188" s="218"/>
      <c r="AF188" s="218"/>
      <c r="AG188" s="218"/>
      <c r="AH188" s="218"/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</row>
    <row r="189" spans="20:47" ht="20.100000000000001" customHeight="1" x14ac:dyDescent="0.2">
      <c r="T189" s="218"/>
      <c r="U189" s="218"/>
      <c r="V189" s="218"/>
      <c r="W189" s="218"/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7"/>
      <c r="AT189" s="217"/>
      <c r="AU189" s="217"/>
    </row>
    <row r="190" spans="20:47" ht="20.100000000000001" customHeight="1" x14ac:dyDescent="0.2">
      <c r="T190" s="218"/>
      <c r="U190" s="218"/>
      <c r="V190" s="218"/>
      <c r="W190" s="218"/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7"/>
      <c r="AJ190" s="217"/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</row>
    <row r="191" spans="20:47" ht="20.100000000000001" customHeight="1" x14ac:dyDescent="0.2">
      <c r="T191" s="218"/>
      <c r="U191" s="218"/>
      <c r="V191" s="218"/>
      <c r="W191" s="218"/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7"/>
      <c r="AU191" s="217"/>
    </row>
    <row r="192" spans="20:47" ht="20.100000000000001" customHeight="1" x14ac:dyDescent="0.2">
      <c r="T192" s="218"/>
      <c r="U192" s="218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17"/>
      <c r="AT192" s="217"/>
      <c r="AU192" s="217"/>
    </row>
    <row r="193" spans="20:47" ht="20.100000000000001" customHeight="1" x14ac:dyDescent="0.2">
      <c r="T193" s="218"/>
      <c r="U193" s="218"/>
      <c r="V193" s="218"/>
      <c r="W193" s="218"/>
      <c r="X193" s="218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17"/>
      <c r="AT193" s="217"/>
      <c r="AU193" s="217"/>
    </row>
    <row r="194" spans="20:47" ht="20.100000000000001" customHeight="1" x14ac:dyDescent="0.2">
      <c r="T194" s="218"/>
      <c r="U194" s="218"/>
      <c r="V194" s="218"/>
      <c r="W194" s="218"/>
      <c r="X194" s="218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17"/>
      <c r="AT194" s="217"/>
      <c r="AU194" s="217"/>
    </row>
    <row r="195" spans="20:47" ht="20.100000000000001" customHeight="1" x14ac:dyDescent="0.2">
      <c r="T195" s="218"/>
      <c r="U195" s="218"/>
      <c r="V195" s="218"/>
      <c r="W195" s="218"/>
      <c r="X195" s="218"/>
      <c r="Y195" s="218"/>
      <c r="Z195" s="218"/>
      <c r="AA195" s="218"/>
      <c r="AB195" s="218"/>
      <c r="AC195" s="218"/>
      <c r="AD195" s="218"/>
      <c r="AE195" s="218"/>
      <c r="AF195" s="218"/>
      <c r="AG195" s="218"/>
      <c r="AH195" s="218"/>
      <c r="AI195" s="217"/>
      <c r="AJ195" s="217"/>
      <c r="AK195" s="217"/>
      <c r="AL195" s="217"/>
      <c r="AM195" s="217"/>
      <c r="AN195" s="217"/>
      <c r="AO195" s="217"/>
      <c r="AP195" s="217"/>
      <c r="AQ195" s="217"/>
      <c r="AR195" s="217"/>
      <c r="AS195" s="217"/>
      <c r="AT195" s="217"/>
      <c r="AU195" s="217"/>
    </row>
    <row r="196" spans="20:47" ht="20.100000000000001" customHeight="1" x14ac:dyDescent="0.2">
      <c r="T196" s="218"/>
      <c r="U196" s="218"/>
      <c r="V196" s="218"/>
      <c r="W196" s="218"/>
      <c r="X196" s="218"/>
      <c r="Y196" s="218"/>
      <c r="Z196" s="218"/>
      <c r="AA196" s="218"/>
      <c r="AB196" s="218"/>
      <c r="AC196" s="218"/>
      <c r="AD196" s="218"/>
      <c r="AE196" s="218"/>
      <c r="AF196" s="218"/>
      <c r="AG196" s="218"/>
      <c r="AH196" s="218"/>
      <c r="AI196" s="217"/>
      <c r="AJ196" s="217"/>
      <c r="AK196" s="217"/>
      <c r="AL196" s="217"/>
      <c r="AM196" s="217"/>
      <c r="AN196" s="217"/>
      <c r="AO196" s="217"/>
      <c r="AP196" s="217"/>
      <c r="AQ196" s="217"/>
      <c r="AR196" s="217"/>
      <c r="AS196" s="217"/>
      <c r="AT196" s="217"/>
      <c r="AU196" s="217"/>
    </row>
    <row r="197" spans="20:47" ht="20.100000000000001" customHeight="1" x14ac:dyDescent="0.2">
      <c r="T197" s="218"/>
      <c r="U197" s="218"/>
      <c r="V197" s="218"/>
      <c r="W197" s="218"/>
      <c r="X197" s="218"/>
      <c r="Y197" s="218"/>
      <c r="Z197" s="218"/>
      <c r="AA197" s="218"/>
      <c r="AB197" s="218"/>
      <c r="AC197" s="218"/>
      <c r="AD197" s="218"/>
      <c r="AE197" s="218"/>
      <c r="AF197" s="218"/>
      <c r="AG197" s="218"/>
      <c r="AH197" s="218"/>
      <c r="AI197" s="217"/>
      <c r="AJ197" s="217"/>
      <c r="AK197" s="217"/>
      <c r="AL197" s="217"/>
      <c r="AM197" s="217"/>
      <c r="AN197" s="217"/>
      <c r="AO197" s="217"/>
      <c r="AP197" s="217"/>
      <c r="AQ197" s="217"/>
      <c r="AR197" s="217"/>
      <c r="AS197" s="217"/>
      <c r="AT197" s="217"/>
      <c r="AU197" s="217"/>
    </row>
    <row r="198" spans="20:47" ht="20.100000000000001" customHeight="1" x14ac:dyDescent="0.2">
      <c r="T198" s="218"/>
      <c r="U198" s="218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7"/>
      <c r="AJ198" s="217"/>
      <c r="AK198" s="217"/>
      <c r="AL198" s="217"/>
      <c r="AM198" s="217"/>
      <c r="AN198" s="217"/>
      <c r="AO198" s="217"/>
      <c r="AP198" s="217"/>
      <c r="AQ198" s="217"/>
      <c r="AR198" s="217"/>
      <c r="AS198" s="217"/>
      <c r="AT198" s="217"/>
      <c r="AU198" s="217"/>
    </row>
    <row r="199" spans="20:47" ht="20.100000000000001" customHeight="1" x14ac:dyDescent="0.2">
      <c r="T199" s="218"/>
      <c r="U199" s="218"/>
      <c r="V199" s="218"/>
      <c r="W199" s="218"/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218"/>
      <c r="AH199" s="218"/>
      <c r="AI199" s="217"/>
      <c r="AJ199" s="217"/>
      <c r="AK199" s="217"/>
      <c r="AL199" s="217"/>
      <c r="AM199" s="217"/>
      <c r="AN199" s="217"/>
      <c r="AO199" s="217"/>
      <c r="AP199" s="217"/>
      <c r="AQ199" s="217"/>
      <c r="AR199" s="217"/>
      <c r="AS199" s="217"/>
      <c r="AT199" s="217"/>
      <c r="AU199" s="217"/>
    </row>
    <row r="200" spans="20:47" ht="20.100000000000001" customHeight="1" x14ac:dyDescent="0.2">
      <c r="T200" s="218"/>
      <c r="U200" s="218"/>
      <c r="V200" s="218"/>
      <c r="W200" s="218"/>
      <c r="X200" s="218"/>
      <c r="Y200" s="218"/>
      <c r="Z200" s="218"/>
      <c r="AA200" s="218"/>
      <c r="AB200" s="218"/>
      <c r="AC200" s="218"/>
      <c r="AD200" s="218"/>
      <c r="AE200" s="218"/>
      <c r="AF200" s="218"/>
      <c r="AG200" s="218"/>
      <c r="AH200" s="218"/>
      <c r="AI200" s="217"/>
      <c r="AJ200" s="217"/>
      <c r="AK200" s="217"/>
      <c r="AL200" s="217"/>
      <c r="AM200" s="217"/>
      <c r="AN200" s="217"/>
      <c r="AO200" s="217"/>
      <c r="AP200" s="217"/>
      <c r="AQ200" s="217"/>
      <c r="AR200" s="217"/>
      <c r="AS200" s="217"/>
      <c r="AT200" s="217"/>
      <c r="AU200" s="217"/>
    </row>
    <row r="201" spans="20:47" ht="20.100000000000001" customHeight="1" x14ac:dyDescent="0.2">
      <c r="T201" s="218"/>
      <c r="U201" s="218"/>
      <c r="V201" s="218"/>
      <c r="W201" s="218"/>
      <c r="X201" s="218"/>
      <c r="Y201" s="218"/>
      <c r="Z201" s="218"/>
      <c r="AA201" s="218"/>
      <c r="AB201" s="218"/>
      <c r="AC201" s="218"/>
      <c r="AD201" s="218"/>
      <c r="AE201" s="218"/>
      <c r="AF201" s="218"/>
      <c r="AG201" s="218"/>
      <c r="AH201" s="218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7"/>
      <c r="AT201" s="217"/>
      <c r="AU201" s="217"/>
    </row>
    <row r="202" spans="20:47" ht="20.100000000000001" customHeight="1" x14ac:dyDescent="0.2">
      <c r="T202" s="218"/>
      <c r="U202" s="218"/>
      <c r="V202" s="218"/>
      <c r="W202" s="218"/>
      <c r="X202" s="218"/>
      <c r="Y202" s="218"/>
      <c r="Z202" s="218"/>
      <c r="AA202" s="218"/>
      <c r="AB202" s="218"/>
      <c r="AC202" s="218"/>
      <c r="AD202" s="218"/>
      <c r="AE202" s="218"/>
      <c r="AF202" s="218"/>
      <c r="AG202" s="218"/>
      <c r="AH202" s="218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  <c r="AT202" s="217"/>
      <c r="AU202" s="217"/>
    </row>
    <row r="203" spans="20:47" ht="20.100000000000001" customHeight="1" x14ac:dyDescent="0.2"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7"/>
      <c r="AJ203" s="217"/>
      <c r="AK203" s="217"/>
      <c r="AL203" s="217"/>
      <c r="AM203" s="217"/>
      <c r="AN203" s="217"/>
      <c r="AO203" s="217"/>
      <c r="AP203" s="217"/>
      <c r="AQ203" s="217"/>
      <c r="AR203" s="217"/>
      <c r="AS203" s="217"/>
      <c r="AT203" s="217"/>
      <c r="AU203" s="217"/>
    </row>
    <row r="204" spans="20:47" ht="20.100000000000001" customHeight="1" x14ac:dyDescent="0.2">
      <c r="T204" s="218"/>
      <c r="U204" s="218"/>
      <c r="V204" s="218"/>
      <c r="W204" s="218"/>
      <c r="X204" s="218"/>
      <c r="Y204" s="218"/>
      <c r="Z204" s="218"/>
      <c r="AA204" s="218"/>
      <c r="AB204" s="218"/>
      <c r="AC204" s="218"/>
      <c r="AD204" s="218"/>
      <c r="AE204" s="218"/>
      <c r="AF204" s="218"/>
      <c r="AG204" s="218"/>
      <c r="AH204" s="218"/>
      <c r="AI204" s="217"/>
      <c r="AJ204" s="217"/>
      <c r="AK204" s="217"/>
      <c r="AL204" s="217"/>
      <c r="AM204" s="217"/>
      <c r="AN204" s="217"/>
      <c r="AO204" s="217"/>
      <c r="AP204" s="217"/>
      <c r="AQ204" s="217"/>
      <c r="AR204" s="217"/>
      <c r="AS204" s="217"/>
      <c r="AT204" s="217"/>
      <c r="AU204" s="217"/>
    </row>
    <row r="205" spans="20:47" ht="20.100000000000001" customHeight="1" x14ac:dyDescent="0.2">
      <c r="T205" s="218"/>
      <c r="U205" s="218"/>
      <c r="V205" s="218"/>
      <c r="W205" s="218"/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7"/>
      <c r="AJ205" s="217"/>
      <c r="AK205" s="217"/>
      <c r="AL205" s="217"/>
      <c r="AM205" s="217"/>
      <c r="AN205" s="217"/>
      <c r="AO205" s="217"/>
      <c r="AP205" s="217"/>
      <c r="AQ205" s="217"/>
      <c r="AR205" s="217"/>
      <c r="AS205" s="217"/>
      <c r="AT205" s="217"/>
      <c r="AU205" s="217"/>
    </row>
    <row r="206" spans="20:47" ht="20.100000000000001" customHeight="1" x14ac:dyDescent="0.2">
      <c r="T206" s="218"/>
      <c r="U206" s="218"/>
      <c r="V206" s="218"/>
      <c r="W206" s="218"/>
      <c r="X206" s="218"/>
      <c r="Y206" s="218"/>
      <c r="Z206" s="218"/>
      <c r="AA206" s="218"/>
      <c r="AB206" s="218"/>
      <c r="AC206" s="218"/>
      <c r="AD206" s="218"/>
      <c r="AE206" s="218"/>
      <c r="AF206" s="218"/>
      <c r="AG206" s="218"/>
      <c r="AH206" s="218"/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7"/>
      <c r="AT206" s="217"/>
      <c r="AU206" s="217"/>
    </row>
    <row r="207" spans="20:47" ht="20.100000000000001" customHeight="1" x14ac:dyDescent="0.2">
      <c r="T207" s="218"/>
      <c r="U207" s="218"/>
      <c r="V207" s="218"/>
      <c r="W207" s="218"/>
      <c r="X207" s="218"/>
      <c r="Y207" s="218"/>
      <c r="Z207" s="218"/>
      <c r="AA207" s="218"/>
      <c r="AB207" s="218"/>
      <c r="AC207" s="218"/>
      <c r="AD207" s="218"/>
      <c r="AE207" s="218"/>
      <c r="AF207" s="218"/>
      <c r="AG207" s="218"/>
      <c r="AH207" s="218"/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17"/>
      <c r="AT207" s="217"/>
      <c r="AU207" s="217"/>
    </row>
    <row r="208" spans="20:47" ht="20.100000000000001" customHeight="1" x14ac:dyDescent="0.2">
      <c r="T208" s="218"/>
      <c r="U208" s="218"/>
      <c r="V208" s="218"/>
      <c r="W208" s="218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7"/>
      <c r="AU208" s="217"/>
    </row>
    <row r="209" spans="20:47" ht="20.100000000000001" customHeight="1" x14ac:dyDescent="0.2">
      <c r="T209" s="218"/>
      <c r="U209" s="218"/>
      <c r="V209" s="218"/>
      <c r="W209" s="218"/>
      <c r="X209" s="218"/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</row>
    <row r="210" spans="20:47" ht="20.100000000000001" customHeight="1" x14ac:dyDescent="0.2">
      <c r="T210" s="218"/>
      <c r="U210" s="218"/>
      <c r="V210" s="218"/>
      <c r="W210" s="218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7"/>
      <c r="AJ210" s="217"/>
      <c r="AK210" s="217"/>
      <c r="AL210" s="217"/>
      <c r="AM210" s="217"/>
      <c r="AN210" s="217"/>
      <c r="AO210" s="217"/>
      <c r="AP210" s="217"/>
      <c r="AQ210" s="217"/>
      <c r="AR210" s="217"/>
      <c r="AS210" s="217"/>
      <c r="AT210" s="217"/>
      <c r="AU210" s="217"/>
    </row>
    <row r="211" spans="20:47" ht="20.100000000000001" customHeight="1" x14ac:dyDescent="0.2">
      <c r="T211" s="218"/>
      <c r="U211" s="218"/>
      <c r="V211" s="218"/>
      <c r="W211" s="218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7"/>
      <c r="AU211" s="217"/>
    </row>
    <row r="212" spans="20:47" ht="20.100000000000001" customHeight="1" x14ac:dyDescent="0.2"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</row>
    <row r="213" spans="20:47" ht="20.100000000000001" customHeight="1" x14ac:dyDescent="0.2">
      <c r="T213" s="218"/>
      <c r="U213" s="218"/>
      <c r="V213" s="218"/>
      <c r="W213" s="218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</row>
    <row r="214" spans="20:47" ht="20.100000000000001" customHeight="1" x14ac:dyDescent="0.2">
      <c r="T214" s="218"/>
      <c r="U214" s="218"/>
      <c r="V214" s="218"/>
      <c r="W214" s="218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7"/>
      <c r="AJ214" s="217"/>
      <c r="AK214" s="217"/>
      <c r="AL214" s="217"/>
      <c r="AM214" s="217"/>
      <c r="AN214" s="217"/>
      <c r="AO214" s="217"/>
      <c r="AP214" s="217"/>
      <c r="AQ214" s="217"/>
      <c r="AR214" s="217"/>
      <c r="AS214" s="217"/>
      <c r="AT214" s="217"/>
      <c r="AU214" s="217"/>
    </row>
    <row r="215" spans="20:47" ht="20.100000000000001" customHeight="1" x14ac:dyDescent="0.2"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7"/>
      <c r="AJ215" s="217"/>
      <c r="AK215" s="217"/>
      <c r="AL215" s="217"/>
      <c r="AM215" s="217"/>
      <c r="AN215" s="217"/>
      <c r="AO215" s="217"/>
      <c r="AP215" s="217"/>
      <c r="AQ215" s="217"/>
      <c r="AR215" s="217"/>
      <c r="AS215" s="217"/>
      <c r="AT215" s="217"/>
      <c r="AU215" s="217"/>
    </row>
    <row r="216" spans="20:47" ht="20.100000000000001" customHeight="1" x14ac:dyDescent="0.2"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7"/>
      <c r="AU216" s="217"/>
    </row>
    <row r="217" spans="20:47" ht="20.100000000000001" customHeight="1" x14ac:dyDescent="0.2"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7"/>
      <c r="AJ217" s="217"/>
      <c r="AK217" s="217"/>
      <c r="AL217" s="217"/>
      <c r="AM217" s="217"/>
      <c r="AN217" s="217"/>
      <c r="AO217" s="217"/>
      <c r="AP217" s="217"/>
      <c r="AQ217" s="217"/>
      <c r="AR217" s="217"/>
      <c r="AS217" s="217"/>
      <c r="AT217" s="217"/>
      <c r="AU217" s="217"/>
    </row>
    <row r="218" spans="20:47" ht="20.100000000000001" customHeight="1" x14ac:dyDescent="0.2"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7"/>
      <c r="AT218" s="217"/>
      <c r="AU218" s="217"/>
    </row>
    <row r="219" spans="20:47" ht="20.100000000000001" customHeight="1" x14ac:dyDescent="0.2"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7"/>
      <c r="AJ219" s="217"/>
      <c r="AK219" s="217"/>
      <c r="AL219" s="217"/>
      <c r="AM219" s="217"/>
      <c r="AN219" s="217"/>
      <c r="AO219" s="217"/>
      <c r="AP219" s="217"/>
      <c r="AQ219" s="217"/>
      <c r="AR219" s="217"/>
      <c r="AS219" s="217"/>
      <c r="AT219" s="217"/>
      <c r="AU219" s="217"/>
    </row>
    <row r="220" spans="20:47" ht="20.100000000000001" customHeight="1" x14ac:dyDescent="0.2"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7"/>
      <c r="AJ220" s="217"/>
      <c r="AK220" s="217"/>
      <c r="AL220" s="217"/>
      <c r="AM220" s="217"/>
      <c r="AN220" s="217"/>
      <c r="AO220" s="217"/>
      <c r="AP220" s="217"/>
      <c r="AQ220" s="217"/>
      <c r="AR220" s="217"/>
      <c r="AS220" s="217"/>
      <c r="AT220" s="217"/>
      <c r="AU220" s="217"/>
    </row>
    <row r="221" spans="20:47" ht="20.100000000000001" customHeight="1" x14ac:dyDescent="0.2">
      <c r="T221" s="218"/>
      <c r="U221" s="218"/>
      <c r="V221" s="218"/>
      <c r="W221" s="218"/>
      <c r="X221" s="218"/>
      <c r="Y221" s="218"/>
      <c r="Z221" s="218"/>
      <c r="AA221" s="218"/>
      <c r="AB221" s="218"/>
      <c r="AC221" s="218"/>
      <c r="AD221" s="218"/>
      <c r="AE221" s="218"/>
      <c r="AF221" s="218"/>
      <c r="AG221" s="218"/>
      <c r="AH221" s="218"/>
      <c r="AI221" s="217"/>
      <c r="AJ221" s="217"/>
      <c r="AK221" s="217"/>
      <c r="AL221" s="217"/>
      <c r="AM221" s="217"/>
      <c r="AN221" s="217"/>
      <c r="AO221" s="217"/>
      <c r="AP221" s="217"/>
      <c r="AQ221" s="217"/>
      <c r="AR221" s="217"/>
      <c r="AS221" s="217"/>
      <c r="AT221" s="217"/>
      <c r="AU221" s="217"/>
    </row>
    <row r="222" spans="20:47" ht="20.100000000000001" customHeight="1" x14ac:dyDescent="0.2">
      <c r="T222" s="218"/>
      <c r="U222" s="218"/>
      <c r="V222" s="218"/>
      <c r="W222" s="218"/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17"/>
      <c r="AT222" s="217"/>
      <c r="AU222" s="217"/>
    </row>
    <row r="223" spans="20:47" ht="20.100000000000001" customHeight="1" x14ac:dyDescent="0.2">
      <c r="T223" s="218"/>
      <c r="U223" s="218"/>
      <c r="V223" s="218"/>
      <c r="W223" s="218"/>
      <c r="X223" s="218"/>
      <c r="Y223" s="218"/>
      <c r="Z223" s="218"/>
      <c r="AA223" s="218"/>
      <c r="AB223" s="218"/>
      <c r="AC223" s="218"/>
      <c r="AD223" s="218"/>
      <c r="AE223" s="218"/>
      <c r="AF223" s="218"/>
      <c r="AG223" s="218"/>
      <c r="AH223" s="218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17"/>
      <c r="AT223" s="217"/>
      <c r="AU223" s="217"/>
    </row>
    <row r="224" spans="20:47" ht="20.100000000000001" customHeight="1" x14ac:dyDescent="0.2">
      <c r="T224" s="218"/>
      <c r="U224" s="218"/>
      <c r="V224" s="218"/>
      <c r="W224" s="218"/>
      <c r="X224" s="218"/>
      <c r="Y224" s="218"/>
      <c r="Z224" s="218"/>
      <c r="AA224" s="218"/>
      <c r="AB224" s="218"/>
      <c r="AC224" s="218"/>
      <c r="AD224" s="218"/>
      <c r="AE224" s="218"/>
      <c r="AF224" s="218"/>
      <c r="AG224" s="218"/>
      <c r="AH224" s="218"/>
      <c r="AI224" s="217"/>
      <c r="AJ224" s="217"/>
      <c r="AK224" s="217"/>
      <c r="AL224" s="217"/>
      <c r="AM224" s="217"/>
      <c r="AN224" s="217"/>
      <c r="AO224" s="217"/>
      <c r="AP224" s="217"/>
      <c r="AQ224" s="217"/>
      <c r="AR224" s="217"/>
      <c r="AS224" s="217"/>
      <c r="AT224" s="217"/>
      <c r="AU224" s="217"/>
    </row>
    <row r="225" spans="20:47" ht="20.100000000000001" customHeight="1" x14ac:dyDescent="0.2">
      <c r="T225" s="218"/>
      <c r="U225" s="218"/>
      <c r="V225" s="218"/>
      <c r="W225" s="218"/>
      <c r="X225" s="218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7"/>
      <c r="AJ225" s="217"/>
      <c r="AK225" s="217"/>
      <c r="AL225" s="217"/>
      <c r="AM225" s="217"/>
      <c r="AN225" s="217"/>
      <c r="AO225" s="217"/>
      <c r="AP225" s="217"/>
      <c r="AQ225" s="217"/>
      <c r="AR225" s="217"/>
      <c r="AS225" s="217"/>
      <c r="AT225" s="217"/>
      <c r="AU225" s="217"/>
    </row>
    <row r="226" spans="20:47" ht="20.100000000000001" customHeight="1" x14ac:dyDescent="0.2">
      <c r="T226" s="218"/>
      <c r="U226" s="218"/>
      <c r="V226" s="218"/>
      <c r="W226" s="218"/>
      <c r="X226" s="218"/>
      <c r="Y226" s="218"/>
      <c r="Z226" s="218"/>
      <c r="AA226" s="218"/>
      <c r="AB226" s="218"/>
      <c r="AC226" s="218"/>
      <c r="AD226" s="218"/>
      <c r="AE226" s="218"/>
      <c r="AF226" s="218"/>
      <c r="AG226" s="218"/>
      <c r="AH226" s="218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</row>
    <row r="227" spans="20:47" ht="20.100000000000001" customHeight="1" x14ac:dyDescent="0.2">
      <c r="T227" s="218"/>
      <c r="U227" s="218"/>
      <c r="V227" s="218"/>
      <c r="W227" s="218"/>
      <c r="X227" s="218"/>
      <c r="Y227" s="218"/>
      <c r="Z227" s="218"/>
      <c r="AA227" s="218"/>
      <c r="AB227" s="218"/>
      <c r="AC227" s="218"/>
      <c r="AD227" s="218"/>
      <c r="AE227" s="218"/>
      <c r="AF227" s="218"/>
      <c r="AG227" s="218"/>
      <c r="AH227" s="218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</row>
    <row r="228" spans="20:47" ht="20.100000000000001" customHeight="1" x14ac:dyDescent="0.2"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  <c r="AG228" s="218"/>
      <c r="AH228" s="218"/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7"/>
      <c r="AT228" s="217"/>
      <c r="AU228" s="217"/>
    </row>
    <row r="229" spans="20:47" ht="20.100000000000001" customHeight="1" x14ac:dyDescent="0.2">
      <c r="T229" s="218"/>
      <c r="U229" s="218"/>
      <c r="V229" s="218"/>
      <c r="W229" s="218"/>
      <c r="X229" s="218"/>
      <c r="Y229" s="218"/>
      <c r="Z229" s="218"/>
      <c r="AA229" s="218"/>
      <c r="AB229" s="218"/>
      <c r="AC229" s="218"/>
      <c r="AD229" s="218"/>
      <c r="AE229" s="218"/>
      <c r="AF229" s="218"/>
      <c r="AG229" s="218"/>
      <c r="AH229" s="218"/>
      <c r="AI229" s="217"/>
      <c r="AJ229" s="217"/>
      <c r="AK229" s="217"/>
      <c r="AL229" s="217"/>
      <c r="AM229" s="217"/>
      <c r="AN229" s="217"/>
      <c r="AO229" s="217"/>
      <c r="AP229" s="217"/>
      <c r="AQ229" s="217"/>
      <c r="AR229" s="217"/>
      <c r="AS229" s="217"/>
      <c r="AT229" s="217"/>
      <c r="AU229" s="217"/>
    </row>
    <row r="230" spans="20:47" ht="20.100000000000001" customHeight="1" x14ac:dyDescent="0.2"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17"/>
      <c r="AT230" s="217"/>
      <c r="AU230" s="217"/>
    </row>
    <row r="231" spans="20:47" ht="20.100000000000001" customHeight="1" x14ac:dyDescent="0.2"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7"/>
      <c r="AU231" s="217"/>
    </row>
    <row r="232" spans="20:47" ht="20.100000000000001" customHeight="1" x14ac:dyDescent="0.2"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</row>
    <row r="233" spans="20:47" ht="20.100000000000001" customHeight="1" x14ac:dyDescent="0.2"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</row>
    <row r="234" spans="20:47" ht="20.100000000000001" customHeight="1" x14ac:dyDescent="0.2"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7"/>
      <c r="AJ234" s="217"/>
      <c r="AK234" s="217"/>
      <c r="AL234" s="217"/>
      <c r="AM234" s="217"/>
      <c r="AN234" s="217"/>
      <c r="AO234" s="217"/>
      <c r="AP234" s="217"/>
      <c r="AQ234" s="217"/>
      <c r="AR234" s="217"/>
      <c r="AS234" s="217"/>
      <c r="AT234" s="217"/>
      <c r="AU234" s="217"/>
    </row>
    <row r="235" spans="20:47" ht="20.100000000000001" customHeight="1" x14ac:dyDescent="0.2">
      <c r="T235" s="218"/>
      <c r="U235" s="218"/>
      <c r="V235" s="218"/>
      <c r="W235" s="218"/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7"/>
      <c r="AJ235" s="217"/>
      <c r="AK235" s="217"/>
      <c r="AL235" s="217"/>
      <c r="AM235" s="217"/>
      <c r="AN235" s="217"/>
      <c r="AO235" s="217"/>
      <c r="AP235" s="217"/>
      <c r="AQ235" s="217"/>
      <c r="AR235" s="217"/>
      <c r="AS235" s="217"/>
      <c r="AT235" s="217"/>
      <c r="AU235" s="217"/>
    </row>
    <row r="236" spans="20:47" ht="20.100000000000001" customHeight="1" x14ac:dyDescent="0.2">
      <c r="T236" s="218"/>
      <c r="U236" s="218"/>
      <c r="V236" s="218"/>
      <c r="W236" s="218"/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17"/>
      <c r="AT236" s="217"/>
      <c r="AU236" s="217"/>
    </row>
    <row r="237" spans="20:47" ht="20.100000000000001" customHeight="1" x14ac:dyDescent="0.2">
      <c r="T237" s="218"/>
      <c r="U237" s="218"/>
      <c r="V237" s="218"/>
      <c r="W237" s="218"/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7"/>
      <c r="AJ237" s="217"/>
      <c r="AK237" s="217"/>
      <c r="AL237" s="217"/>
      <c r="AM237" s="217"/>
      <c r="AN237" s="217"/>
      <c r="AO237" s="217"/>
      <c r="AP237" s="217"/>
      <c r="AQ237" s="217"/>
      <c r="AR237" s="217"/>
      <c r="AS237" s="217"/>
      <c r="AT237" s="217"/>
      <c r="AU237" s="217"/>
    </row>
    <row r="238" spans="20:47" ht="20.100000000000001" customHeight="1" x14ac:dyDescent="0.2">
      <c r="T238" s="218"/>
      <c r="U238" s="218"/>
      <c r="V238" s="218"/>
      <c r="W238" s="218"/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7"/>
      <c r="AJ238" s="217"/>
      <c r="AK238" s="217"/>
      <c r="AL238" s="217"/>
      <c r="AM238" s="217"/>
      <c r="AN238" s="217"/>
      <c r="AO238" s="217"/>
      <c r="AP238" s="217"/>
      <c r="AQ238" s="217"/>
      <c r="AR238" s="217"/>
      <c r="AS238" s="217"/>
      <c r="AT238" s="217"/>
      <c r="AU238" s="217"/>
    </row>
    <row r="239" spans="20:47" ht="20.100000000000001" customHeight="1" x14ac:dyDescent="0.2">
      <c r="T239" s="218"/>
      <c r="U239" s="218"/>
      <c r="V239" s="218"/>
      <c r="W239" s="218"/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7"/>
      <c r="AJ239" s="217"/>
      <c r="AK239" s="217"/>
      <c r="AL239" s="217"/>
      <c r="AM239" s="217"/>
      <c r="AN239" s="217"/>
      <c r="AO239" s="217"/>
      <c r="AP239" s="217"/>
      <c r="AQ239" s="217"/>
      <c r="AR239" s="217"/>
      <c r="AS239" s="217"/>
      <c r="AT239" s="217"/>
      <c r="AU239" s="217"/>
    </row>
    <row r="240" spans="20:47" ht="20.100000000000001" customHeight="1" x14ac:dyDescent="0.2">
      <c r="T240" s="218"/>
      <c r="U240" s="218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7"/>
      <c r="AJ240" s="217"/>
      <c r="AK240" s="217"/>
      <c r="AL240" s="217"/>
      <c r="AM240" s="217"/>
      <c r="AN240" s="217"/>
      <c r="AO240" s="217"/>
      <c r="AP240" s="217"/>
      <c r="AQ240" s="217"/>
      <c r="AR240" s="217"/>
      <c r="AS240" s="217"/>
      <c r="AT240" s="217"/>
      <c r="AU240" s="217"/>
    </row>
    <row r="241" spans="20:47" ht="20.100000000000001" customHeight="1" x14ac:dyDescent="0.2"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7"/>
      <c r="AJ241" s="217"/>
      <c r="AK241" s="217"/>
      <c r="AL241" s="217"/>
      <c r="AM241" s="217"/>
      <c r="AN241" s="217"/>
      <c r="AO241" s="217"/>
      <c r="AP241" s="217"/>
      <c r="AQ241" s="217"/>
      <c r="AR241" s="217"/>
      <c r="AS241" s="217"/>
      <c r="AT241" s="217"/>
      <c r="AU241" s="217"/>
    </row>
    <row r="242" spans="20:47" ht="20.100000000000001" customHeight="1" x14ac:dyDescent="0.2"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7"/>
      <c r="AJ242" s="217"/>
      <c r="AK242" s="217"/>
      <c r="AL242" s="217"/>
      <c r="AM242" s="217"/>
      <c r="AN242" s="217"/>
      <c r="AO242" s="217"/>
      <c r="AP242" s="217"/>
      <c r="AQ242" s="217"/>
      <c r="AR242" s="217"/>
      <c r="AS242" s="217"/>
      <c r="AT242" s="217"/>
      <c r="AU242" s="217"/>
    </row>
    <row r="243" spans="20:47" ht="20.100000000000001" customHeight="1" x14ac:dyDescent="0.2">
      <c r="T243" s="218"/>
      <c r="U243" s="218"/>
      <c r="V243" s="218"/>
      <c r="W243" s="218"/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7"/>
      <c r="AT243" s="217"/>
      <c r="AU243" s="217"/>
    </row>
    <row r="244" spans="20:47" ht="20.100000000000001" customHeight="1" x14ac:dyDescent="0.2"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7"/>
      <c r="AJ244" s="217"/>
      <c r="AK244" s="217"/>
      <c r="AL244" s="217"/>
      <c r="AM244" s="217"/>
      <c r="AN244" s="217"/>
      <c r="AO244" s="217"/>
      <c r="AP244" s="217"/>
      <c r="AQ244" s="217"/>
      <c r="AR244" s="217"/>
      <c r="AS244" s="217"/>
      <c r="AT244" s="217"/>
      <c r="AU244" s="217"/>
    </row>
    <row r="245" spans="20:47" ht="20.100000000000001" customHeight="1" x14ac:dyDescent="0.2"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G245" s="218"/>
      <c r="AH245" s="218"/>
      <c r="AI245" s="217"/>
      <c r="AJ245" s="217"/>
      <c r="AK245" s="217"/>
      <c r="AL245" s="217"/>
      <c r="AM245" s="217"/>
      <c r="AN245" s="217"/>
      <c r="AO245" s="217"/>
      <c r="AP245" s="217"/>
      <c r="AQ245" s="217"/>
      <c r="AR245" s="217"/>
      <c r="AS245" s="217"/>
      <c r="AT245" s="217"/>
      <c r="AU245" s="217"/>
    </row>
    <row r="246" spans="20:47" ht="20.100000000000001" customHeight="1" x14ac:dyDescent="0.2"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</row>
    <row r="247" spans="20:47" ht="20.100000000000001" customHeight="1" x14ac:dyDescent="0.2"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</row>
    <row r="248" spans="20:47" ht="20.100000000000001" customHeight="1" x14ac:dyDescent="0.2">
      <c r="T248" s="218"/>
      <c r="U248" s="218"/>
      <c r="V248" s="218"/>
      <c r="W248" s="218"/>
      <c r="X248" s="218"/>
      <c r="Y248" s="218"/>
      <c r="Z248" s="218"/>
      <c r="AA248" s="218"/>
      <c r="AB248" s="218"/>
      <c r="AC248" s="218"/>
      <c r="AD248" s="218"/>
      <c r="AE248" s="218"/>
      <c r="AF248" s="218"/>
      <c r="AG248" s="218"/>
      <c r="AH248" s="218"/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</row>
    <row r="249" spans="20:47" ht="20.100000000000001" customHeight="1" x14ac:dyDescent="0.2">
      <c r="T249" s="218"/>
      <c r="U249" s="218"/>
      <c r="V249" s="218"/>
      <c r="W249" s="218"/>
      <c r="X249" s="218"/>
      <c r="Y249" s="218"/>
      <c r="Z249" s="218"/>
      <c r="AA249" s="218"/>
      <c r="AB249" s="218"/>
      <c r="AC249" s="218"/>
      <c r="AD249" s="218"/>
      <c r="AE249" s="218"/>
      <c r="AF249" s="218"/>
      <c r="AG249" s="218"/>
      <c r="AH249" s="218"/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17"/>
      <c r="AT249" s="217"/>
      <c r="AU249" s="217"/>
    </row>
    <row r="250" spans="20:47" ht="20.100000000000001" customHeight="1" x14ac:dyDescent="0.2">
      <c r="T250" s="218"/>
      <c r="U250" s="218"/>
      <c r="V250" s="218"/>
      <c r="W250" s="218"/>
      <c r="X250" s="218"/>
      <c r="Y250" s="218"/>
      <c r="Z250" s="218"/>
      <c r="AA250" s="218"/>
      <c r="AB250" s="218"/>
      <c r="AC250" s="218"/>
      <c r="AD250" s="218"/>
      <c r="AE250" s="218"/>
      <c r="AF250" s="218"/>
      <c r="AG250" s="218"/>
      <c r="AH250" s="218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</row>
    <row r="251" spans="20:47" ht="20.100000000000001" customHeight="1" x14ac:dyDescent="0.2">
      <c r="T251" s="218"/>
      <c r="U251" s="218"/>
      <c r="V251" s="218"/>
      <c r="W251" s="218"/>
      <c r="X251" s="218"/>
      <c r="Y251" s="218"/>
      <c r="Z251" s="218"/>
      <c r="AA251" s="218"/>
      <c r="AB251" s="218"/>
      <c r="AC251" s="218"/>
      <c r="AD251" s="218"/>
      <c r="AE251" s="218"/>
      <c r="AF251" s="218"/>
      <c r="AG251" s="218"/>
      <c r="AH251" s="218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</row>
    <row r="252" spans="20:47" ht="20.100000000000001" customHeight="1" x14ac:dyDescent="0.2">
      <c r="T252" s="218"/>
      <c r="U252" s="218"/>
      <c r="V252" s="218"/>
      <c r="W252" s="218"/>
      <c r="X252" s="218"/>
      <c r="Y252" s="218"/>
      <c r="Z252" s="218"/>
      <c r="AA252" s="218"/>
      <c r="AB252" s="218"/>
      <c r="AC252" s="218"/>
      <c r="AD252" s="218"/>
      <c r="AE252" s="218"/>
      <c r="AF252" s="218"/>
      <c r="AG252" s="218"/>
      <c r="AH252" s="218"/>
      <c r="AI252" s="217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</row>
    <row r="253" spans="20:47" ht="20.100000000000001" customHeight="1" x14ac:dyDescent="0.2">
      <c r="T253" s="218"/>
      <c r="U253" s="218"/>
      <c r="V253" s="218"/>
      <c r="W253" s="218"/>
      <c r="X253" s="218"/>
      <c r="Y253" s="218"/>
      <c r="Z253" s="218"/>
      <c r="AA253" s="218"/>
      <c r="AB253" s="218"/>
      <c r="AC253" s="218"/>
      <c r="AD253" s="218"/>
      <c r="AE253" s="218"/>
      <c r="AF253" s="218"/>
      <c r="AG253" s="218"/>
      <c r="AH253" s="218"/>
      <c r="AI253" s="217"/>
      <c r="AJ253" s="217"/>
      <c r="AK253" s="217"/>
      <c r="AL253" s="217"/>
      <c r="AM253" s="217"/>
      <c r="AN253" s="217"/>
      <c r="AO253" s="217"/>
      <c r="AP253" s="217"/>
      <c r="AQ253" s="217"/>
      <c r="AR253" s="217"/>
      <c r="AS253" s="217"/>
      <c r="AT253" s="217"/>
      <c r="AU253" s="217"/>
    </row>
    <row r="254" spans="20:47" ht="20.100000000000001" customHeight="1" x14ac:dyDescent="0.2">
      <c r="T254" s="218"/>
      <c r="U254" s="218"/>
      <c r="V254" s="218"/>
      <c r="W254" s="218"/>
      <c r="X254" s="218"/>
      <c r="Y254" s="218"/>
      <c r="Z254" s="218"/>
      <c r="AA254" s="218"/>
      <c r="AB254" s="218"/>
      <c r="AC254" s="218"/>
      <c r="AD254" s="218"/>
      <c r="AE254" s="218"/>
      <c r="AF254" s="218"/>
      <c r="AG254" s="218"/>
      <c r="AH254" s="218"/>
      <c r="AI254" s="217"/>
      <c r="AJ254" s="217"/>
      <c r="AK254" s="217"/>
      <c r="AL254" s="217"/>
      <c r="AM254" s="217"/>
      <c r="AN254" s="217"/>
      <c r="AO254" s="217"/>
      <c r="AP254" s="217"/>
      <c r="AQ254" s="217"/>
      <c r="AR254" s="217"/>
      <c r="AS254" s="217"/>
      <c r="AT254" s="217"/>
      <c r="AU254" s="217"/>
    </row>
    <row r="255" spans="20:47" ht="20.100000000000001" customHeight="1" x14ac:dyDescent="0.2">
      <c r="T255" s="218"/>
      <c r="U255" s="218"/>
      <c r="V255" s="218"/>
      <c r="W255" s="218"/>
      <c r="X255" s="218"/>
      <c r="Y255" s="218"/>
      <c r="Z255" s="218"/>
      <c r="AA255" s="218"/>
      <c r="AB255" s="218"/>
      <c r="AC255" s="218"/>
      <c r="AD255" s="218"/>
      <c r="AE255" s="218"/>
      <c r="AF255" s="218"/>
      <c r="AG255" s="218"/>
      <c r="AH255" s="218"/>
      <c r="AI255" s="217"/>
      <c r="AJ255" s="217"/>
      <c r="AK255" s="217"/>
      <c r="AL255" s="217"/>
      <c r="AM255" s="217"/>
      <c r="AN255" s="217"/>
      <c r="AO255" s="217"/>
      <c r="AP255" s="217"/>
      <c r="AQ255" s="217"/>
      <c r="AR255" s="217"/>
      <c r="AS255" s="217"/>
      <c r="AT255" s="217"/>
      <c r="AU255" s="217"/>
    </row>
    <row r="256" spans="20:47" ht="20.100000000000001" customHeight="1" x14ac:dyDescent="0.2">
      <c r="T256" s="218"/>
      <c r="U256" s="218"/>
      <c r="V256" s="218"/>
      <c r="W256" s="218"/>
      <c r="X256" s="218"/>
      <c r="Y256" s="218"/>
      <c r="Z256" s="218"/>
      <c r="AA256" s="218"/>
      <c r="AB256" s="218"/>
      <c r="AC256" s="218"/>
      <c r="AD256" s="218"/>
      <c r="AE256" s="218"/>
      <c r="AF256" s="218"/>
      <c r="AG256" s="218"/>
      <c r="AH256" s="218"/>
      <c r="AI256" s="217"/>
      <c r="AJ256" s="217"/>
      <c r="AK256" s="217"/>
      <c r="AL256" s="217"/>
      <c r="AM256" s="217"/>
      <c r="AN256" s="217"/>
      <c r="AO256" s="217"/>
      <c r="AP256" s="217"/>
      <c r="AQ256" s="217"/>
      <c r="AR256" s="217"/>
      <c r="AS256" s="217"/>
      <c r="AT256" s="217"/>
      <c r="AU256" s="217"/>
    </row>
    <row r="257" spans="20:47" ht="20.100000000000001" customHeight="1" x14ac:dyDescent="0.2">
      <c r="T257" s="218"/>
      <c r="U257" s="218"/>
      <c r="V257" s="218"/>
      <c r="W257" s="218"/>
      <c r="X257" s="218"/>
      <c r="Y257" s="218"/>
      <c r="Z257" s="218"/>
      <c r="AA257" s="218"/>
      <c r="AB257" s="218"/>
      <c r="AC257" s="218"/>
      <c r="AD257" s="218"/>
      <c r="AE257" s="218"/>
      <c r="AF257" s="218"/>
      <c r="AG257" s="218"/>
      <c r="AH257" s="218"/>
      <c r="AI257" s="217"/>
      <c r="AJ257" s="217"/>
      <c r="AK257" s="217"/>
      <c r="AL257" s="217"/>
      <c r="AM257" s="217"/>
      <c r="AN257" s="217"/>
      <c r="AO257" s="217"/>
      <c r="AP257" s="217"/>
      <c r="AQ257" s="217"/>
      <c r="AR257" s="217"/>
      <c r="AS257" s="217"/>
      <c r="AT257" s="217"/>
      <c r="AU257" s="217"/>
    </row>
    <row r="258" spans="20:47" ht="20.100000000000001" customHeight="1" x14ac:dyDescent="0.2">
      <c r="T258" s="218"/>
      <c r="U258" s="218"/>
      <c r="V258" s="218"/>
      <c r="W258" s="218"/>
      <c r="X258" s="218"/>
      <c r="Y258" s="218"/>
      <c r="Z258" s="218"/>
      <c r="AA258" s="218"/>
      <c r="AB258" s="218"/>
      <c r="AC258" s="218"/>
      <c r="AD258" s="218"/>
      <c r="AE258" s="218"/>
      <c r="AF258" s="218"/>
      <c r="AG258" s="218"/>
      <c r="AH258" s="218"/>
      <c r="AI258" s="217"/>
      <c r="AJ258" s="217"/>
      <c r="AK258" s="217"/>
      <c r="AL258" s="217"/>
      <c r="AM258" s="217"/>
      <c r="AN258" s="217"/>
      <c r="AO258" s="217"/>
      <c r="AP258" s="217"/>
      <c r="AQ258" s="217"/>
      <c r="AR258" s="217"/>
      <c r="AS258" s="217"/>
      <c r="AT258" s="217"/>
      <c r="AU258" s="217"/>
    </row>
    <row r="259" spans="20:47" ht="20.100000000000001" customHeight="1" x14ac:dyDescent="0.2">
      <c r="T259" s="218"/>
      <c r="U259" s="218"/>
      <c r="V259" s="218"/>
      <c r="W259" s="218"/>
      <c r="X259" s="218"/>
      <c r="Y259" s="218"/>
      <c r="Z259" s="218"/>
      <c r="AA259" s="218"/>
      <c r="AB259" s="218"/>
      <c r="AC259" s="218"/>
      <c r="AD259" s="218"/>
      <c r="AE259" s="218"/>
      <c r="AF259" s="218"/>
      <c r="AG259" s="218"/>
      <c r="AH259" s="218"/>
      <c r="AI259" s="217"/>
      <c r="AJ259" s="217"/>
      <c r="AK259" s="217"/>
      <c r="AL259" s="217"/>
      <c r="AM259" s="217"/>
      <c r="AN259" s="217"/>
      <c r="AO259" s="217"/>
      <c r="AP259" s="217"/>
      <c r="AQ259" s="217"/>
      <c r="AR259" s="217"/>
      <c r="AS259" s="217"/>
      <c r="AT259" s="217"/>
      <c r="AU259" s="217"/>
    </row>
    <row r="260" spans="20:47" ht="20.100000000000001" customHeight="1" x14ac:dyDescent="0.2">
      <c r="T260" s="218"/>
      <c r="U260" s="218"/>
      <c r="V260" s="218"/>
      <c r="W260" s="218"/>
      <c r="X260" s="218"/>
      <c r="Y260" s="218"/>
      <c r="Z260" s="218"/>
      <c r="AA260" s="218"/>
      <c r="AB260" s="218"/>
      <c r="AC260" s="218"/>
      <c r="AD260" s="218"/>
      <c r="AE260" s="218"/>
      <c r="AF260" s="218"/>
      <c r="AG260" s="218"/>
      <c r="AH260" s="218"/>
      <c r="AI260" s="217"/>
      <c r="AJ260" s="217"/>
      <c r="AK260" s="217"/>
      <c r="AL260" s="217"/>
      <c r="AM260" s="217"/>
      <c r="AN260" s="217"/>
      <c r="AO260" s="217"/>
      <c r="AP260" s="217"/>
      <c r="AQ260" s="217"/>
      <c r="AR260" s="217"/>
      <c r="AS260" s="217"/>
      <c r="AT260" s="217"/>
      <c r="AU260" s="217"/>
    </row>
    <row r="261" spans="20:47" ht="20.100000000000001" customHeight="1" x14ac:dyDescent="0.2">
      <c r="T261" s="218"/>
      <c r="U261" s="218"/>
      <c r="V261" s="218"/>
      <c r="W261" s="218"/>
      <c r="X261" s="218"/>
      <c r="Y261" s="218"/>
      <c r="Z261" s="218"/>
      <c r="AA261" s="218"/>
      <c r="AB261" s="218"/>
      <c r="AC261" s="218"/>
      <c r="AD261" s="218"/>
      <c r="AE261" s="218"/>
      <c r="AF261" s="218"/>
      <c r="AG261" s="218"/>
      <c r="AH261" s="218"/>
      <c r="AI261" s="217"/>
      <c r="AJ261" s="217"/>
      <c r="AK261" s="217"/>
      <c r="AL261" s="217"/>
      <c r="AM261" s="217"/>
      <c r="AN261" s="217"/>
      <c r="AO261" s="217"/>
      <c r="AP261" s="217"/>
      <c r="AQ261" s="217"/>
      <c r="AR261" s="217"/>
      <c r="AS261" s="217"/>
      <c r="AT261" s="217"/>
      <c r="AU261" s="217"/>
    </row>
    <row r="262" spans="20:47" ht="20.100000000000001" customHeight="1" x14ac:dyDescent="0.2">
      <c r="T262" s="218"/>
      <c r="U262" s="218"/>
      <c r="V262" s="218"/>
      <c r="W262" s="218"/>
      <c r="X262" s="218"/>
      <c r="Y262" s="218"/>
      <c r="Z262" s="218"/>
      <c r="AA262" s="218"/>
      <c r="AB262" s="218"/>
      <c r="AC262" s="218"/>
      <c r="AD262" s="218"/>
      <c r="AE262" s="218"/>
      <c r="AF262" s="218"/>
      <c r="AG262" s="218"/>
      <c r="AH262" s="218"/>
      <c r="AI262" s="217"/>
      <c r="AJ262" s="217"/>
      <c r="AK262" s="217"/>
      <c r="AL262" s="217"/>
      <c r="AM262" s="217"/>
      <c r="AN262" s="217"/>
      <c r="AO262" s="217"/>
      <c r="AP262" s="217"/>
      <c r="AQ262" s="217"/>
      <c r="AR262" s="217"/>
      <c r="AS262" s="217"/>
      <c r="AT262" s="217"/>
      <c r="AU262" s="217"/>
    </row>
    <row r="263" spans="20:47" ht="20.100000000000001" customHeight="1" x14ac:dyDescent="0.2">
      <c r="T263" s="218"/>
      <c r="U263" s="218"/>
      <c r="V263" s="218"/>
      <c r="W263" s="218"/>
      <c r="X263" s="218"/>
      <c r="Y263" s="218"/>
      <c r="Z263" s="218"/>
      <c r="AA263" s="218"/>
      <c r="AB263" s="218"/>
      <c r="AC263" s="218"/>
      <c r="AD263" s="218"/>
      <c r="AE263" s="218"/>
      <c r="AF263" s="218"/>
      <c r="AG263" s="218"/>
      <c r="AH263" s="218"/>
      <c r="AI263" s="217"/>
      <c r="AJ263" s="217"/>
      <c r="AK263" s="217"/>
      <c r="AL263" s="217"/>
      <c r="AM263" s="217"/>
      <c r="AN263" s="217"/>
      <c r="AO263" s="217"/>
      <c r="AP263" s="217"/>
      <c r="AQ263" s="217"/>
      <c r="AR263" s="217"/>
      <c r="AS263" s="217"/>
      <c r="AT263" s="217"/>
      <c r="AU263" s="217"/>
    </row>
    <row r="264" spans="20:47" ht="20.100000000000001" customHeight="1" x14ac:dyDescent="0.2">
      <c r="T264" s="218"/>
      <c r="U264" s="218"/>
      <c r="V264" s="218"/>
      <c r="W264" s="218"/>
      <c r="X264" s="218"/>
      <c r="Y264" s="218"/>
      <c r="Z264" s="218"/>
      <c r="AA264" s="218"/>
      <c r="AB264" s="218"/>
      <c r="AC264" s="218"/>
      <c r="AD264" s="218"/>
      <c r="AE264" s="218"/>
      <c r="AF264" s="218"/>
      <c r="AG264" s="218"/>
      <c r="AH264" s="218"/>
      <c r="AI264" s="217"/>
      <c r="AJ264" s="217"/>
      <c r="AK264" s="217"/>
      <c r="AL264" s="217"/>
      <c r="AM264" s="217"/>
      <c r="AN264" s="217"/>
      <c r="AO264" s="217"/>
      <c r="AP264" s="217"/>
      <c r="AQ264" s="217"/>
      <c r="AR264" s="217"/>
      <c r="AS264" s="217"/>
      <c r="AT264" s="217"/>
      <c r="AU264" s="217"/>
    </row>
    <row r="265" spans="20:47" ht="20.100000000000001" customHeight="1" x14ac:dyDescent="0.2">
      <c r="T265" s="218"/>
      <c r="U265" s="218"/>
      <c r="V265" s="218"/>
      <c r="W265" s="218"/>
      <c r="X265" s="218"/>
      <c r="Y265" s="218"/>
      <c r="Z265" s="218"/>
      <c r="AA265" s="218"/>
      <c r="AB265" s="218"/>
      <c r="AC265" s="218"/>
      <c r="AD265" s="218"/>
      <c r="AE265" s="218"/>
      <c r="AF265" s="218"/>
      <c r="AG265" s="218"/>
      <c r="AH265" s="218"/>
      <c r="AI265" s="217"/>
      <c r="AJ265" s="217"/>
      <c r="AK265" s="217"/>
      <c r="AL265" s="217"/>
      <c r="AM265" s="217"/>
      <c r="AN265" s="217"/>
      <c r="AO265" s="217"/>
      <c r="AP265" s="217"/>
      <c r="AQ265" s="217"/>
      <c r="AR265" s="217"/>
      <c r="AS265" s="217"/>
      <c r="AT265" s="217"/>
      <c r="AU265" s="217"/>
    </row>
    <row r="266" spans="20:47" ht="20.100000000000001" customHeight="1" x14ac:dyDescent="0.2">
      <c r="T266" s="218"/>
      <c r="U266" s="218"/>
      <c r="V266" s="218"/>
      <c r="W266" s="218"/>
      <c r="X266" s="218"/>
      <c r="Y266" s="218"/>
      <c r="Z266" s="218"/>
      <c r="AA266" s="218"/>
      <c r="AB266" s="218"/>
      <c r="AC266" s="218"/>
      <c r="AD266" s="218"/>
      <c r="AE266" s="218"/>
      <c r="AF266" s="218"/>
      <c r="AG266" s="218"/>
      <c r="AH266" s="218"/>
      <c r="AI266" s="217"/>
      <c r="AJ266" s="217"/>
      <c r="AK266" s="217"/>
      <c r="AL266" s="217"/>
      <c r="AM266" s="217"/>
      <c r="AN266" s="217"/>
      <c r="AO266" s="217"/>
      <c r="AP266" s="217"/>
      <c r="AQ266" s="217"/>
      <c r="AR266" s="217"/>
      <c r="AS266" s="217"/>
      <c r="AT266" s="217"/>
      <c r="AU266" s="217"/>
    </row>
    <row r="267" spans="20:47" ht="20.100000000000001" customHeight="1" x14ac:dyDescent="0.2">
      <c r="T267" s="218"/>
      <c r="U267" s="218"/>
      <c r="V267" s="218"/>
      <c r="W267" s="218"/>
      <c r="X267" s="218"/>
      <c r="Y267" s="218"/>
      <c r="Z267" s="218"/>
      <c r="AA267" s="218"/>
      <c r="AB267" s="218"/>
      <c r="AC267" s="218"/>
      <c r="AD267" s="218"/>
      <c r="AE267" s="218"/>
      <c r="AF267" s="218"/>
      <c r="AG267" s="218"/>
      <c r="AH267" s="218"/>
      <c r="AI267" s="217"/>
      <c r="AJ267" s="217"/>
      <c r="AK267" s="217"/>
      <c r="AL267" s="217"/>
      <c r="AM267" s="217"/>
      <c r="AN267" s="217"/>
      <c r="AO267" s="217"/>
      <c r="AP267" s="217"/>
      <c r="AQ267" s="217"/>
      <c r="AR267" s="217"/>
      <c r="AS267" s="217"/>
      <c r="AT267" s="217"/>
      <c r="AU267" s="217"/>
    </row>
    <row r="268" spans="20:47" ht="20.100000000000001" customHeight="1" x14ac:dyDescent="0.2">
      <c r="T268" s="218"/>
      <c r="U268" s="218"/>
      <c r="V268" s="218"/>
      <c r="W268" s="218"/>
      <c r="X268" s="218"/>
      <c r="Y268" s="218"/>
      <c r="Z268" s="218"/>
      <c r="AA268" s="218"/>
      <c r="AB268" s="218"/>
      <c r="AC268" s="218"/>
      <c r="AD268" s="218"/>
      <c r="AE268" s="218"/>
      <c r="AF268" s="218"/>
      <c r="AG268" s="218"/>
      <c r="AH268" s="218"/>
      <c r="AI268" s="217"/>
      <c r="AJ268" s="217"/>
      <c r="AK268" s="217"/>
      <c r="AL268" s="217"/>
      <c r="AM268" s="217"/>
      <c r="AN268" s="217"/>
      <c r="AO268" s="217"/>
      <c r="AP268" s="217"/>
      <c r="AQ268" s="217"/>
      <c r="AR268" s="217"/>
      <c r="AS268" s="217"/>
      <c r="AT268" s="217"/>
      <c r="AU268" s="217"/>
    </row>
    <row r="269" spans="20:47" ht="20.100000000000001" customHeight="1" x14ac:dyDescent="0.2">
      <c r="T269" s="218"/>
      <c r="U269" s="218"/>
      <c r="V269" s="218"/>
      <c r="W269" s="218"/>
      <c r="X269" s="218"/>
      <c r="Y269" s="218"/>
      <c r="Z269" s="218"/>
      <c r="AA269" s="218"/>
      <c r="AB269" s="218"/>
      <c r="AC269" s="218"/>
      <c r="AD269" s="218"/>
      <c r="AE269" s="218"/>
      <c r="AF269" s="218"/>
      <c r="AG269" s="218"/>
      <c r="AH269" s="218"/>
      <c r="AI269" s="217"/>
      <c r="AJ269" s="217"/>
      <c r="AK269" s="217"/>
      <c r="AL269" s="217"/>
      <c r="AM269" s="217"/>
      <c r="AN269" s="217"/>
      <c r="AO269" s="217"/>
      <c r="AP269" s="217"/>
      <c r="AQ269" s="217"/>
      <c r="AR269" s="217"/>
      <c r="AS269" s="217"/>
      <c r="AT269" s="217"/>
      <c r="AU269" s="217"/>
    </row>
    <row r="270" spans="20:47" ht="20.100000000000001" customHeight="1" x14ac:dyDescent="0.2">
      <c r="T270" s="218"/>
      <c r="U270" s="218"/>
      <c r="V270" s="218"/>
      <c r="W270" s="218"/>
      <c r="X270" s="218"/>
      <c r="Y270" s="218"/>
      <c r="Z270" s="218"/>
      <c r="AA270" s="218"/>
      <c r="AB270" s="218"/>
      <c r="AC270" s="218"/>
      <c r="AD270" s="218"/>
      <c r="AE270" s="218"/>
      <c r="AF270" s="218"/>
      <c r="AG270" s="218"/>
      <c r="AH270" s="218"/>
      <c r="AI270" s="217"/>
      <c r="AJ270" s="217"/>
      <c r="AK270" s="217"/>
      <c r="AL270" s="217"/>
      <c r="AM270" s="217"/>
      <c r="AN270" s="217"/>
      <c r="AO270" s="217"/>
      <c r="AP270" s="217"/>
      <c r="AQ270" s="217"/>
      <c r="AR270" s="217"/>
      <c r="AS270" s="217"/>
      <c r="AT270" s="217"/>
      <c r="AU270" s="217"/>
    </row>
    <row r="271" spans="20:47" ht="20.100000000000001" customHeight="1" x14ac:dyDescent="0.2">
      <c r="T271" s="218"/>
      <c r="U271" s="218"/>
      <c r="V271" s="218"/>
      <c r="W271" s="218"/>
      <c r="X271" s="218"/>
      <c r="Y271" s="218"/>
      <c r="Z271" s="218"/>
      <c r="AA271" s="218"/>
      <c r="AB271" s="218"/>
      <c r="AC271" s="218"/>
      <c r="AD271" s="218"/>
      <c r="AE271" s="218"/>
      <c r="AF271" s="218"/>
      <c r="AG271" s="218"/>
      <c r="AH271" s="218"/>
      <c r="AI271" s="217"/>
      <c r="AJ271" s="217"/>
      <c r="AK271" s="217"/>
      <c r="AL271" s="217"/>
      <c r="AM271" s="217"/>
      <c r="AN271" s="217"/>
      <c r="AO271" s="217"/>
      <c r="AP271" s="217"/>
      <c r="AQ271" s="217"/>
      <c r="AR271" s="217"/>
      <c r="AS271" s="217"/>
      <c r="AT271" s="217"/>
      <c r="AU271" s="217"/>
    </row>
    <row r="272" spans="20:47" ht="20.100000000000001" customHeight="1" x14ac:dyDescent="0.2">
      <c r="T272" s="218"/>
      <c r="U272" s="218"/>
      <c r="V272" s="218"/>
      <c r="W272" s="218"/>
      <c r="X272" s="218"/>
      <c r="Y272" s="218"/>
      <c r="Z272" s="218"/>
      <c r="AA272" s="218"/>
      <c r="AB272" s="218"/>
      <c r="AC272" s="218"/>
      <c r="AD272" s="218"/>
      <c r="AE272" s="218"/>
      <c r="AF272" s="218"/>
      <c r="AG272" s="218"/>
      <c r="AH272" s="218"/>
      <c r="AI272" s="217"/>
      <c r="AJ272" s="217"/>
      <c r="AK272" s="217"/>
      <c r="AL272" s="217"/>
      <c r="AM272" s="217"/>
      <c r="AN272" s="217"/>
      <c r="AO272" s="217"/>
      <c r="AP272" s="217"/>
      <c r="AQ272" s="217"/>
      <c r="AR272" s="217"/>
      <c r="AS272" s="217"/>
      <c r="AT272" s="217"/>
      <c r="AU272" s="217"/>
    </row>
    <row r="273" spans="20:47" ht="20.100000000000001" customHeight="1" x14ac:dyDescent="0.2">
      <c r="T273" s="218"/>
      <c r="U273" s="218"/>
      <c r="V273" s="218"/>
      <c r="W273" s="218"/>
      <c r="X273" s="218"/>
      <c r="Y273" s="218"/>
      <c r="Z273" s="218"/>
      <c r="AA273" s="218"/>
      <c r="AB273" s="218"/>
      <c r="AC273" s="218"/>
      <c r="AD273" s="218"/>
      <c r="AE273" s="218"/>
      <c r="AF273" s="218"/>
      <c r="AG273" s="218"/>
      <c r="AH273" s="218"/>
      <c r="AI273" s="217"/>
      <c r="AJ273" s="217"/>
      <c r="AK273" s="217"/>
      <c r="AL273" s="217"/>
      <c r="AM273" s="217"/>
      <c r="AN273" s="217"/>
      <c r="AO273" s="217"/>
      <c r="AP273" s="217"/>
      <c r="AQ273" s="217"/>
      <c r="AR273" s="217"/>
      <c r="AS273" s="217"/>
      <c r="AT273" s="217"/>
      <c r="AU273" s="217"/>
    </row>
    <row r="274" spans="20:47" ht="20.100000000000001" customHeight="1" x14ac:dyDescent="0.2">
      <c r="T274" s="218"/>
      <c r="U274" s="218"/>
      <c r="V274" s="218"/>
      <c r="W274" s="218"/>
      <c r="X274" s="218"/>
      <c r="Y274" s="218"/>
      <c r="Z274" s="218"/>
      <c r="AA274" s="218"/>
      <c r="AB274" s="218"/>
      <c r="AC274" s="218"/>
      <c r="AD274" s="218"/>
      <c r="AE274" s="218"/>
      <c r="AF274" s="218"/>
      <c r="AG274" s="218"/>
      <c r="AH274" s="218"/>
      <c r="AI274" s="217"/>
      <c r="AJ274" s="217"/>
      <c r="AK274" s="217"/>
      <c r="AL274" s="217"/>
      <c r="AM274" s="217"/>
      <c r="AN274" s="217"/>
      <c r="AO274" s="217"/>
      <c r="AP274" s="217"/>
      <c r="AQ274" s="217"/>
      <c r="AR274" s="217"/>
      <c r="AS274" s="217"/>
      <c r="AT274" s="217"/>
      <c r="AU274" s="217"/>
    </row>
    <row r="275" spans="20:47" ht="20.100000000000001" customHeight="1" x14ac:dyDescent="0.2">
      <c r="T275" s="218"/>
      <c r="U275" s="218"/>
      <c r="V275" s="218"/>
      <c r="W275" s="218"/>
      <c r="X275" s="218"/>
      <c r="Y275" s="218"/>
      <c r="Z275" s="218"/>
      <c r="AA275" s="218"/>
      <c r="AB275" s="218"/>
      <c r="AC275" s="218"/>
      <c r="AD275" s="218"/>
      <c r="AE275" s="218"/>
      <c r="AF275" s="218"/>
      <c r="AG275" s="218"/>
      <c r="AH275" s="218"/>
      <c r="AI275" s="217"/>
      <c r="AJ275" s="217"/>
      <c r="AK275" s="217"/>
      <c r="AL275" s="217"/>
      <c r="AM275" s="217"/>
      <c r="AN275" s="217"/>
      <c r="AO275" s="217"/>
      <c r="AP275" s="217"/>
      <c r="AQ275" s="217"/>
      <c r="AR275" s="217"/>
      <c r="AS275" s="217"/>
      <c r="AT275" s="217"/>
      <c r="AU275" s="217"/>
    </row>
    <row r="276" spans="20:47" ht="20.100000000000001" customHeight="1" x14ac:dyDescent="0.2">
      <c r="T276" s="218"/>
      <c r="U276" s="218"/>
      <c r="V276" s="218"/>
      <c r="W276" s="218"/>
      <c r="X276" s="218"/>
      <c r="Y276" s="218"/>
      <c r="Z276" s="218"/>
      <c r="AA276" s="218"/>
      <c r="AB276" s="218"/>
      <c r="AC276" s="218"/>
      <c r="AD276" s="218"/>
      <c r="AE276" s="218"/>
      <c r="AF276" s="218"/>
      <c r="AG276" s="218"/>
      <c r="AH276" s="218"/>
      <c r="AI276" s="217"/>
      <c r="AJ276" s="217"/>
      <c r="AK276" s="217"/>
      <c r="AL276" s="217"/>
      <c r="AM276" s="217"/>
      <c r="AN276" s="217"/>
      <c r="AO276" s="217"/>
      <c r="AP276" s="217"/>
      <c r="AQ276" s="217"/>
      <c r="AR276" s="217"/>
      <c r="AS276" s="217"/>
      <c r="AT276" s="217"/>
      <c r="AU276" s="217"/>
    </row>
    <row r="277" spans="20:47" ht="20.100000000000001" customHeight="1" x14ac:dyDescent="0.2">
      <c r="T277" s="218"/>
      <c r="U277" s="218"/>
      <c r="V277" s="218"/>
      <c r="W277" s="218"/>
      <c r="X277" s="218"/>
      <c r="Y277" s="218"/>
      <c r="Z277" s="218"/>
      <c r="AA277" s="218"/>
      <c r="AB277" s="218"/>
      <c r="AC277" s="218"/>
      <c r="AD277" s="218"/>
      <c r="AE277" s="218"/>
      <c r="AF277" s="218"/>
      <c r="AG277" s="218"/>
      <c r="AH277" s="218"/>
      <c r="AI277" s="217"/>
      <c r="AJ277" s="217"/>
      <c r="AK277" s="217"/>
      <c r="AL277" s="217"/>
      <c r="AM277" s="217"/>
      <c r="AN277" s="217"/>
      <c r="AO277" s="217"/>
      <c r="AP277" s="217"/>
      <c r="AQ277" s="217"/>
      <c r="AR277" s="217"/>
      <c r="AS277" s="217"/>
      <c r="AT277" s="217"/>
      <c r="AU277" s="217"/>
    </row>
    <row r="278" spans="20:47" ht="20.100000000000001" customHeight="1" x14ac:dyDescent="0.2">
      <c r="T278" s="218"/>
      <c r="U278" s="218"/>
      <c r="V278" s="218"/>
      <c r="W278" s="218"/>
      <c r="X278" s="218"/>
      <c r="Y278" s="218"/>
      <c r="Z278" s="218"/>
      <c r="AA278" s="218"/>
      <c r="AB278" s="218"/>
      <c r="AC278" s="218"/>
      <c r="AD278" s="218"/>
      <c r="AE278" s="218"/>
      <c r="AF278" s="218"/>
      <c r="AG278" s="218"/>
      <c r="AH278" s="218"/>
      <c r="AI278" s="217"/>
      <c r="AJ278" s="217"/>
      <c r="AK278" s="217"/>
      <c r="AL278" s="217"/>
      <c r="AM278" s="217"/>
      <c r="AN278" s="217"/>
      <c r="AO278" s="217"/>
      <c r="AP278" s="217"/>
      <c r="AQ278" s="217"/>
      <c r="AR278" s="217"/>
      <c r="AS278" s="217"/>
      <c r="AT278" s="217"/>
      <c r="AU278" s="217"/>
    </row>
    <row r="279" spans="20:47" ht="20.100000000000001" customHeight="1" x14ac:dyDescent="0.2">
      <c r="T279" s="218"/>
      <c r="U279" s="218"/>
      <c r="V279" s="218"/>
      <c r="W279" s="218"/>
      <c r="X279" s="218"/>
      <c r="Y279" s="218"/>
      <c r="Z279" s="218"/>
      <c r="AA279" s="218"/>
      <c r="AB279" s="218"/>
      <c r="AC279" s="218"/>
      <c r="AD279" s="218"/>
      <c r="AE279" s="218"/>
      <c r="AF279" s="218"/>
      <c r="AG279" s="218"/>
      <c r="AH279" s="218"/>
      <c r="AI279" s="217"/>
      <c r="AJ279" s="217"/>
      <c r="AK279" s="217"/>
      <c r="AL279" s="217"/>
      <c r="AM279" s="217"/>
      <c r="AN279" s="217"/>
      <c r="AO279" s="217"/>
      <c r="AP279" s="217"/>
      <c r="AQ279" s="217"/>
      <c r="AR279" s="217"/>
      <c r="AS279" s="217"/>
      <c r="AT279" s="217"/>
      <c r="AU279" s="217"/>
    </row>
    <row r="280" spans="20:47" ht="20.100000000000001" customHeight="1" x14ac:dyDescent="0.2">
      <c r="T280" s="218"/>
      <c r="U280" s="218"/>
      <c r="V280" s="218"/>
      <c r="W280" s="218"/>
      <c r="X280" s="218"/>
      <c r="Y280" s="218"/>
      <c r="Z280" s="218"/>
      <c r="AA280" s="218"/>
      <c r="AB280" s="218"/>
      <c r="AC280" s="218"/>
      <c r="AD280" s="218"/>
      <c r="AE280" s="218"/>
      <c r="AF280" s="218"/>
      <c r="AG280" s="218"/>
      <c r="AH280" s="218"/>
      <c r="AI280" s="217"/>
      <c r="AJ280" s="217"/>
      <c r="AK280" s="217"/>
      <c r="AL280" s="217"/>
      <c r="AM280" s="217"/>
      <c r="AN280" s="217"/>
      <c r="AO280" s="217"/>
      <c r="AP280" s="217"/>
      <c r="AQ280" s="217"/>
      <c r="AR280" s="217"/>
      <c r="AS280" s="217"/>
      <c r="AT280" s="217"/>
      <c r="AU280" s="217"/>
    </row>
    <row r="281" spans="20:47" ht="20.100000000000001" customHeight="1" x14ac:dyDescent="0.2">
      <c r="T281" s="218"/>
      <c r="U281" s="218"/>
      <c r="V281" s="218"/>
      <c r="W281" s="218"/>
      <c r="X281" s="218"/>
      <c r="Y281" s="218"/>
      <c r="Z281" s="218"/>
      <c r="AA281" s="218"/>
      <c r="AB281" s="218"/>
      <c r="AC281" s="218"/>
      <c r="AD281" s="218"/>
      <c r="AE281" s="218"/>
      <c r="AF281" s="218"/>
      <c r="AG281" s="218"/>
      <c r="AH281" s="218"/>
      <c r="AI281" s="217"/>
      <c r="AJ281" s="217"/>
      <c r="AK281" s="217"/>
      <c r="AL281" s="217"/>
      <c r="AM281" s="217"/>
      <c r="AN281" s="217"/>
      <c r="AO281" s="217"/>
      <c r="AP281" s="217"/>
      <c r="AQ281" s="217"/>
      <c r="AR281" s="217"/>
      <c r="AS281" s="217"/>
      <c r="AT281" s="217"/>
      <c r="AU281" s="217"/>
    </row>
    <row r="282" spans="20:47" ht="20.100000000000001" customHeight="1" x14ac:dyDescent="0.2">
      <c r="T282" s="218"/>
      <c r="U282" s="218"/>
      <c r="V282" s="218"/>
      <c r="W282" s="218"/>
      <c r="X282" s="218"/>
      <c r="Y282" s="218"/>
      <c r="Z282" s="218"/>
      <c r="AA282" s="218"/>
      <c r="AB282" s="218"/>
      <c r="AC282" s="218"/>
      <c r="AD282" s="218"/>
      <c r="AE282" s="218"/>
      <c r="AF282" s="218"/>
      <c r="AG282" s="218"/>
      <c r="AH282" s="218"/>
      <c r="AI282" s="217"/>
      <c r="AJ282" s="217"/>
      <c r="AK282" s="217"/>
      <c r="AL282" s="217"/>
      <c r="AM282" s="217"/>
      <c r="AN282" s="217"/>
      <c r="AO282" s="217"/>
      <c r="AP282" s="217"/>
      <c r="AQ282" s="217"/>
      <c r="AR282" s="217"/>
      <c r="AS282" s="217"/>
      <c r="AT282" s="217"/>
      <c r="AU282" s="217"/>
    </row>
    <row r="283" spans="20:47" ht="20.100000000000001" customHeight="1" x14ac:dyDescent="0.2">
      <c r="T283" s="218"/>
      <c r="U283" s="218"/>
      <c r="V283" s="218"/>
      <c r="W283" s="218"/>
      <c r="X283" s="218"/>
      <c r="Y283" s="218"/>
      <c r="Z283" s="218"/>
      <c r="AA283" s="218"/>
      <c r="AB283" s="218"/>
      <c r="AC283" s="218"/>
      <c r="AD283" s="218"/>
      <c r="AE283" s="218"/>
      <c r="AF283" s="218"/>
      <c r="AG283" s="218"/>
      <c r="AH283" s="218"/>
      <c r="AI283" s="217"/>
      <c r="AJ283" s="217"/>
      <c r="AK283" s="217"/>
      <c r="AL283" s="217"/>
      <c r="AM283" s="217"/>
      <c r="AN283" s="217"/>
      <c r="AO283" s="217"/>
      <c r="AP283" s="217"/>
      <c r="AQ283" s="217"/>
      <c r="AR283" s="217"/>
      <c r="AS283" s="217"/>
      <c r="AT283" s="217"/>
      <c r="AU283" s="217"/>
    </row>
    <row r="284" spans="20:47" ht="20.100000000000001" customHeight="1" x14ac:dyDescent="0.2">
      <c r="T284" s="218"/>
      <c r="U284" s="218"/>
      <c r="V284" s="218"/>
      <c r="W284" s="218"/>
      <c r="X284" s="218"/>
      <c r="Y284" s="218"/>
      <c r="Z284" s="218"/>
      <c r="AA284" s="218"/>
      <c r="AB284" s="218"/>
      <c r="AC284" s="218"/>
      <c r="AD284" s="218"/>
      <c r="AE284" s="218"/>
      <c r="AF284" s="218"/>
      <c r="AG284" s="218"/>
      <c r="AH284" s="218"/>
      <c r="AI284" s="217"/>
      <c r="AJ284" s="217"/>
      <c r="AK284" s="217"/>
      <c r="AL284" s="217"/>
      <c r="AM284" s="217"/>
      <c r="AN284" s="217"/>
      <c r="AO284" s="217"/>
      <c r="AP284" s="217"/>
      <c r="AQ284" s="217"/>
      <c r="AR284" s="217"/>
      <c r="AS284" s="217"/>
      <c r="AT284" s="217"/>
      <c r="AU284" s="217"/>
    </row>
    <row r="285" spans="20:47" ht="20.100000000000001" customHeight="1" x14ac:dyDescent="0.2">
      <c r="T285" s="218"/>
      <c r="U285" s="218"/>
      <c r="V285" s="218"/>
      <c r="W285" s="218"/>
      <c r="X285" s="218"/>
      <c r="Y285" s="218"/>
      <c r="Z285" s="218"/>
      <c r="AA285" s="218"/>
      <c r="AB285" s="218"/>
      <c r="AC285" s="218"/>
      <c r="AD285" s="218"/>
      <c r="AE285" s="218"/>
      <c r="AF285" s="218"/>
      <c r="AG285" s="218"/>
      <c r="AH285" s="218"/>
      <c r="AI285" s="217"/>
      <c r="AJ285" s="217"/>
      <c r="AK285" s="217"/>
      <c r="AL285" s="217"/>
      <c r="AM285" s="217"/>
      <c r="AN285" s="217"/>
      <c r="AO285" s="217"/>
      <c r="AP285" s="217"/>
      <c r="AQ285" s="217"/>
      <c r="AR285" s="217"/>
      <c r="AS285" s="217"/>
      <c r="AT285" s="217"/>
      <c r="AU285" s="217"/>
    </row>
    <row r="286" spans="20:47" ht="20.100000000000001" customHeight="1" x14ac:dyDescent="0.2">
      <c r="T286" s="218"/>
      <c r="U286" s="218"/>
      <c r="V286" s="218"/>
      <c r="W286" s="218"/>
      <c r="X286" s="218"/>
      <c r="Y286" s="218"/>
      <c r="Z286" s="218"/>
      <c r="AA286" s="218"/>
      <c r="AB286" s="218"/>
      <c r="AC286" s="218"/>
      <c r="AD286" s="218"/>
      <c r="AE286" s="218"/>
      <c r="AF286" s="218"/>
      <c r="AG286" s="218"/>
      <c r="AH286" s="218"/>
      <c r="AI286" s="217"/>
      <c r="AJ286" s="217"/>
      <c r="AK286" s="217"/>
      <c r="AL286" s="217"/>
      <c r="AM286" s="217"/>
      <c r="AN286" s="217"/>
      <c r="AO286" s="217"/>
      <c r="AP286" s="217"/>
      <c r="AQ286" s="217"/>
      <c r="AR286" s="217"/>
      <c r="AS286" s="217"/>
      <c r="AT286" s="217"/>
      <c r="AU286" s="217"/>
    </row>
    <row r="287" spans="20:47" ht="20.100000000000001" customHeight="1" x14ac:dyDescent="0.2">
      <c r="T287" s="218"/>
      <c r="U287" s="218"/>
      <c r="V287" s="218"/>
      <c r="W287" s="218"/>
      <c r="X287" s="218"/>
      <c r="Y287" s="218"/>
      <c r="Z287" s="218"/>
      <c r="AA287" s="218"/>
      <c r="AB287" s="218"/>
      <c r="AC287" s="218"/>
      <c r="AD287" s="218"/>
      <c r="AE287" s="218"/>
      <c r="AF287" s="218"/>
      <c r="AG287" s="218"/>
      <c r="AH287" s="218"/>
      <c r="AI287" s="217"/>
      <c r="AJ287" s="217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</row>
    <row r="288" spans="20:47" ht="20.100000000000001" customHeight="1" x14ac:dyDescent="0.2">
      <c r="T288" s="218"/>
      <c r="U288" s="218"/>
      <c r="V288" s="218"/>
      <c r="W288" s="218"/>
      <c r="X288" s="218"/>
      <c r="Y288" s="218"/>
      <c r="Z288" s="218"/>
      <c r="AA288" s="218"/>
      <c r="AB288" s="218"/>
      <c r="AC288" s="218"/>
      <c r="AD288" s="218"/>
      <c r="AE288" s="218"/>
      <c r="AF288" s="218"/>
      <c r="AG288" s="218"/>
      <c r="AH288" s="218"/>
      <c r="AI288" s="217"/>
      <c r="AJ288" s="217"/>
      <c r="AK288" s="217"/>
      <c r="AL288" s="217"/>
      <c r="AM288" s="217"/>
      <c r="AN288" s="217"/>
      <c r="AO288" s="217"/>
      <c r="AP288" s="217"/>
      <c r="AQ288" s="217"/>
      <c r="AR288" s="217"/>
      <c r="AS288" s="217"/>
      <c r="AT288" s="217"/>
      <c r="AU288" s="217"/>
    </row>
    <row r="289" spans="20:47" ht="20.100000000000001" customHeight="1" x14ac:dyDescent="0.2">
      <c r="T289" s="218"/>
      <c r="U289" s="218"/>
      <c r="V289" s="218"/>
      <c r="W289" s="218"/>
      <c r="X289" s="218"/>
      <c r="Y289" s="218"/>
      <c r="Z289" s="218"/>
      <c r="AA289" s="218"/>
      <c r="AB289" s="218"/>
      <c r="AC289" s="218"/>
      <c r="AD289" s="218"/>
      <c r="AE289" s="218"/>
      <c r="AF289" s="218"/>
      <c r="AG289" s="218"/>
      <c r="AH289" s="218"/>
      <c r="AI289" s="217"/>
      <c r="AJ289" s="217"/>
      <c r="AK289" s="217"/>
      <c r="AL289" s="217"/>
      <c r="AM289" s="217"/>
      <c r="AN289" s="217"/>
      <c r="AO289" s="217"/>
      <c r="AP289" s="217"/>
      <c r="AQ289" s="217"/>
      <c r="AR289" s="217"/>
      <c r="AS289" s="217"/>
      <c r="AT289" s="217"/>
      <c r="AU289" s="217"/>
    </row>
    <row r="290" spans="20:47" ht="20.100000000000001" customHeight="1" x14ac:dyDescent="0.2">
      <c r="T290" s="218"/>
      <c r="U290" s="218"/>
      <c r="V290" s="218"/>
      <c r="W290" s="218"/>
      <c r="X290" s="218"/>
      <c r="Y290" s="218"/>
      <c r="Z290" s="218"/>
      <c r="AA290" s="218"/>
      <c r="AB290" s="218"/>
      <c r="AC290" s="218"/>
      <c r="AD290" s="218"/>
      <c r="AE290" s="218"/>
      <c r="AF290" s="218"/>
      <c r="AG290" s="218"/>
      <c r="AH290" s="218"/>
      <c r="AI290" s="217"/>
      <c r="AJ290" s="217"/>
      <c r="AK290" s="217"/>
      <c r="AL290" s="217"/>
      <c r="AM290" s="217"/>
      <c r="AN290" s="217"/>
      <c r="AO290" s="217"/>
      <c r="AP290" s="217"/>
      <c r="AQ290" s="217"/>
      <c r="AR290" s="217"/>
      <c r="AS290" s="217"/>
      <c r="AT290" s="217"/>
      <c r="AU290" s="217"/>
    </row>
    <row r="291" spans="20:47" ht="20.100000000000001" customHeight="1" x14ac:dyDescent="0.2">
      <c r="T291" s="218"/>
      <c r="U291" s="218"/>
      <c r="V291" s="218"/>
      <c r="W291" s="218"/>
      <c r="X291" s="218"/>
      <c r="Y291" s="218"/>
      <c r="Z291" s="218"/>
      <c r="AA291" s="218"/>
      <c r="AB291" s="218"/>
      <c r="AC291" s="218"/>
      <c r="AD291" s="218"/>
      <c r="AE291" s="218"/>
      <c r="AF291" s="218"/>
      <c r="AG291" s="218"/>
      <c r="AH291" s="218"/>
      <c r="AI291" s="217"/>
      <c r="AJ291" s="217"/>
      <c r="AK291" s="217"/>
      <c r="AL291" s="217"/>
      <c r="AM291" s="217"/>
      <c r="AN291" s="217"/>
      <c r="AO291" s="217"/>
      <c r="AP291" s="217"/>
      <c r="AQ291" s="217"/>
      <c r="AR291" s="217"/>
      <c r="AS291" s="217"/>
      <c r="AT291" s="217"/>
      <c r="AU291" s="217"/>
    </row>
    <row r="292" spans="20:47" ht="20.100000000000001" customHeight="1" x14ac:dyDescent="0.2">
      <c r="T292" s="218"/>
      <c r="U292" s="218"/>
      <c r="V292" s="218"/>
      <c r="W292" s="218"/>
      <c r="X292" s="218"/>
      <c r="Y292" s="218"/>
      <c r="Z292" s="218"/>
      <c r="AA292" s="218"/>
      <c r="AB292" s="218"/>
      <c r="AC292" s="218"/>
      <c r="AD292" s="218"/>
      <c r="AE292" s="218"/>
      <c r="AF292" s="218"/>
      <c r="AG292" s="218"/>
      <c r="AH292" s="218"/>
      <c r="AI292" s="217"/>
      <c r="AJ292" s="217"/>
      <c r="AK292" s="217"/>
      <c r="AL292" s="217"/>
      <c r="AM292" s="217"/>
      <c r="AN292" s="217"/>
      <c r="AO292" s="217"/>
      <c r="AP292" s="217"/>
      <c r="AQ292" s="217"/>
      <c r="AR292" s="217"/>
      <c r="AS292" s="217"/>
      <c r="AT292" s="217"/>
      <c r="AU292" s="217"/>
    </row>
    <row r="293" spans="20:47" ht="20.100000000000001" customHeight="1" x14ac:dyDescent="0.2"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18"/>
      <c r="AG293" s="218"/>
      <c r="AH293" s="218"/>
      <c r="AI293" s="217"/>
      <c r="AJ293" s="217"/>
      <c r="AK293" s="217"/>
      <c r="AL293" s="217"/>
      <c r="AM293" s="217"/>
      <c r="AN293" s="217"/>
      <c r="AO293" s="217"/>
      <c r="AP293" s="217"/>
      <c r="AQ293" s="217"/>
      <c r="AR293" s="217"/>
      <c r="AS293" s="217"/>
      <c r="AT293" s="217"/>
      <c r="AU293" s="217"/>
    </row>
    <row r="294" spans="20:47" ht="20.100000000000001" customHeight="1" x14ac:dyDescent="0.2">
      <c r="T294" s="218"/>
      <c r="U294" s="218"/>
      <c r="V294" s="218"/>
      <c r="W294" s="218"/>
      <c r="X294" s="218"/>
      <c r="Y294" s="218"/>
      <c r="Z294" s="218"/>
      <c r="AA294" s="218"/>
      <c r="AB294" s="218"/>
      <c r="AC294" s="218"/>
      <c r="AD294" s="218"/>
      <c r="AE294" s="218"/>
      <c r="AF294" s="218"/>
      <c r="AG294" s="218"/>
      <c r="AH294" s="218"/>
      <c r="AI294" s="217"/>
      <c r="AJ294" s="217"/>
      <c r="AK294" s="217"/>
      <c r="AL294" s="217"/>
      <c r="AM294" s="217"/>
      <c r="AN294" s="217"/>
      <c r="AO294" s="217"/>
      <c r="AP294" s="217"/>
      <c r="AQ294" s="217"/>
      <c r="AR294" s="217"/>
      <c r="AS294" s="217"/>
      <c r="AT294" s="217"/>
      <c r="AU294" s="217"/>
    </row>
    <row r="295" spans="20:47" ht="20.100000000000001" customHeight="1" x14ac:dyDescent="0.2">
      <c r="T295" s="218"/>
      <c r="U295" s="218"/>
      <c r="V295" s="218"/>
      <c r="W295" s="218"/>
      <c r="X295" s="218"/>
      <c r="Y295" s="218"/>
      <c r="Z295" s="218"/>
      <c r="AA295" s="218"/>
      <c r="AB295" s="218"/>
      <c r="AC295" s="218"/>
      <c r="AD295" s="218"/>
      <c r="AE295" s="218"/>
      <c r="AF295" s="218"/>
      <c r="AG295" s="218"/>
      <c r="AH295" s="218"/>
      <c r="AI295" s="217"/>
      <c r="AJ295" s="217"/>
      <c r="AK295" s="217"/>
      <c r="AL295" s="217"/>
      <c r="AM295" s="217"/>
      <c r="AN295" s="217"/>
      <c r="AO295" s="217"/>
      <c r="AP295" s="217"/>
      <c r="AQ295" s="217"/>
      <c r="AR295" s="217"/>
      <c r="AS295" s="217"/>
      <c r="AT295" s="217"/>
      <c r="AU295" s="217"/>
    </row>
    <row r="296" spans="20:47" ht="20.100000000000001" customHeight="1" x14ac:dyDescent="0.2">
      <c r="T296" s="218"/>
      <c r="U296" s="218"/>
      <c r="V296" s="218"/>
      <c r="W296" s="218"/>
      <c r="X296" s="218"/>
      <c r="Y296" s="218"/>
      <c r="Z296" s="218"/>
      <c r="AA296" s="218"/>
      <c r="AB296" s="218"/>
      <c r="AC296" s="218"/>
      <c r="AD296" s="218"/>
      <c r="AE296" s="218"/>
      <c r="AF296" s="218"/>
      <c r="AG296" s="218"/>
      <c r="AH296" s="218"/>
      <c r="AI296" s="217"/>
      <c r="AJ296" s="217"/>
      <c r="AK296" s="217"/>
      <c r="AL296" s="217"/>
      <c r="AM296" s="217"/>
      <c r="AN296" s="217"/>
      <c r="AO296" s="217"/>
      <c r="AP296" s="217"/>
      <c r="AQ296" s="217"/>
      <c r="AR296" s="217"/>
      <c r="AS296" s="217"/>
      <c r="AT296" s="217"/>
      <c r="AU296" s="217"/>
    </row>
    <row r="297" spans="20:47" ht="20.100000000000001" customHeight="1" x14ac:dyDescent="0.2">
      <c r="T297" s="218"/>
      <c r="U297" s="218"/>
      <c r="V297" s="218"/>
      <c r="W297" s="218"/>
      <c r="X297" s="218"/>
      <c r="Y297" s="218"/>
      <c r="Z297" s="218"/>
      <c r="AA297" s="218"/>
      <c r="AB297" s="218"/>
      <c r="AC297" s="218"/>
      <c r="AD297" s="218"/>
      <c r="AE297" s="218"/>
      <c r="AF297" s="218"/>
      <c r="AG297" s="218"/>
      <c r="AH297" s="218"/>
      <c r="AI297" s="217"/>
      <c r="AJ297" s="217"/>
      <c r="AK297" s="217"/>
      <c r="AL297" s="217"/>
      <c r="AM297" s="217"/>
      <c r="AN297" s="217"/>
      <c r="AO297" s="217"/>
      <c r="AP297" s="217"/>
      <c r="AQ297" s="217"/>
      <c r="AR297" s="217"/>
      <c r="AS297" s="217"/>
      <c r="AT297" s="217"/>
      <c r="AU297" s="217"/>
    </row>
    <row r="298" spans="20:47" ht="20.100000000000001" customHeight="1" x14ac:dyDescent="0.2">
      <c r="T298" s="218"/>
      <c r="U298" s="218"/>
      <c r="V298" s="218"/>
      <c r="W298" s="218"/>
      <c r="X298" s="218"/>
      <c r="Y298" s="218"/>
      <c r="Z298" s="218"/>
      <c r="AA298" s="218"/>
      <c r="AB298" s="218"/>
      <c r="AC298" s="218"/>
      <c r="AD298" s="218"/>
      <c r="AE298" s="218"/>
      <c r="AF298" s="218"/>
      <c r="AG298" s="218"/>
      <c r="AH298" s="218"/>
      <c r="AI298" s="217"/>
      <c r="AJ298" s="217"/>
      <c r="AK298" s="217"/>
      <c r="AL298" s="217"/>
      <c r="AM298" s="217"/>
      <c r="AN298" s="217"/>
      <c r="AO298" s="217"/>
      <c r="AP298" s="217"/>
      <c r="AQ298" s="217"/>
      <c r="AR298" s="217"/>
      <c r="AS298" s="217"/>
      <c r="AT298" s="217"/>
      <c r="AU298" s="217"/>
    </row>
    <row r="299" spans="20:47" ht="20.100000000000001" customHeight="1" x14ac:dyDescent="0.2">
      <c r="T299" s="218"/>
      <c r="U299" s="218"/>
      <c r="V299" s="218"/>
      <c r="W299" s="218"/>
      <c r="X299" s="218"/>
      <c r="Y299" s="218"/>
      <c r="Z299" s="218"/>
      <c r="AA299" s="218"/>
      <c r="AB299" s="218"/>
      <c r="AC299" s="218"/>
      <c r="AD299" s="218"/>
      <c r="AE299" s="218"/>
      <c r="AF299" s="218"/>
      <c r="AG299" s="218"/>
      <c r="AH299" s="218"/>
      <c r="AI299" s="217"/>
      <c r="AJ299" s="217"/>
      <c r="AK299" s="217"/>
      <c r="AL299" s="217"/>
      <c r="AM299" s="217"/>
      <c r="AN299" s="217"/>
      <c r="AO299" s="217"/>
      <c r="AP299" s="217"/>
      <c r="AQ299" s="217"/>
      <c r="AR299" s="217"/>
      <c r="AS299" s="217"/>
      <c r="AT299" s="217"/>
      <c r="AU299" s="217"/>
    </row>
    <row r="300" spans="20:47" ht="20.100000000000001" customHeight="1" x14ac:dyDescent="0.2">
      <c r="T300" s="218"/>
      <c r="U300" s="218"/>
      <c r="V300" s="218"/>
      <c r="W300" s="218"/>
      <c r="X300" s="218"/>
      <c r="Y300" s="218"/>
      <c r="Z300" s="218"/>
      <c r="AA300" s="218"/>
      <c r="AB300" s="218"/>
      <c r="AC300" s="218"/>
      <c r="AD300" s="218"/>
      <c r="AE300" s="218"/>
      <c r="AF300" s="218"/>
      <c r="AG300" s="218"/>
      <c r="AH300" s="218"/>
      <c r="AI300" s="217"/>
      <c r="AJ300" s="217"/>
      <c r="AK300" s="217"/>
      <c r="AL300" s="217"/>
      <c r="AM300" s="217"/>
      <c r="AN300" s="217"/>
      <c r="AO300" s="217"/>
      <c r="AP300" s="217"/>
      <c r="AQ300" s="217"/>
      <c r="AR300" s="217"/>
      <c r="AS300" s="217"/>
      <c r="AT300" s="217"/>
      <c r="AU300" s="217"/>
    </row>
    <row r="301" spans="20:47" ht="20.100000000000001" customHeight="1" x14ac:dyDescent="0.2">
      <c r="T301" s="218"/>
      <c r="U301" s="218"/>
      <c r="V301" s="218"/>
      <c r="W301" s="218"/>
      <c r="X301" s="218"/>
      <c r="Y301" s="218"/>
      <c r="Z301" s="218"/>
      <c r="AA301" s="218"/>
      <c r="AB301" s="218"/>
      <c r="AC301" s="218"/>
      <c r="AD301" s="218"/>
      <c r="AE301" s="218"/>
      <c r="AF301" s="218"/>
      <c r="AG301" s="218"/>
      <c r="AH301" s="218"/>
      <c r="AI301" s="217"/>
      <c r="AJ301" s="217"/>
      <c r="AK301" s="217"/>
      <c r="AL301" s="217"/>
      <c r="AM301" s="217"/>
      <c r="AN301" s="217"/>
      <c r="AO301" s="217"/>
      <c r="AP301" s="217"/>
      <c r="AQ301" s="217"/>
      <c r="AR301" s="217"/>
      <c r="AS301" s="217"/>
      <c r="AT301" s="217"/>
      <c r="AU301" s="217"/>
    </row>
    <row r="302" spans="20:47" ht="20.100000000000001" customHeight="1" x14ac:dyDescent="0.2">
      <c r="T302" s="218"/>
      <c r="U302" s="218"/>
      <c r="V302" s="218"/>
      <c r="W302" s="218"/>
      <c r="X302" s="218"/>
      <c r="Y302" s="218"/>
      <c r="Z302" s="218"/>
      <c r="AA302" s="218"/>
      <c r="AB302" s="218"/>
      <c r="AC302" s="218"/>
      <c r="AD302" s="218"/>
      <c r="AE302" s="218"/>
      <c r="AF302" s="218"/>
      <c r="AG302" s="218"/>
      <c r="AH302" s="218"/>
      <c r="AI302" s="217"/>
      <c r="AJ302" s="217"/>
      <c r="AK302" s="217"/>
      <c r="AL302" s="217"/>
      <c r="AM302" s="217"/>
      <c r="AN302" s="217"/>
      <c r="AO302" s="217"/>
      <c r="AP302" s="217"/>
      <c r="AQ302" s="217"/>
      <c r="AR302" s="217"/>
      <c r="AS302" s="217"/>
      <c r="AT302" s="217"/>
      <c r="AU302" s="217"/>
    </row>
    <row r="303" spans="20:47" ht="20.100000000000001" customHeight="1" x14ac:dyDescent="0.2">
      <c r="T303" s="218"/>
      <c r="U303" s="218"/>
      <c r="V303" s="218"/>
      <c r="W303" s="218"/>
      <c r="X303" s="218"/>
      <c r="Y303" s="218"/>
      <c r="Z303" s="218"/>
      <c r="AA303" s="218"/>
      <c r="AB303" s="218"/>
      <c r="AC303" s="218"/>
      <c r="AD303" s="218"/>
      <c r="AE303" s="218"/>
      <c r="AF303" s="218"/>
      <c r="AG303" s="218"/>
      <c r="AH303" s="218"/>
      <c r="AI303" s="217"/>
      <c r="AJ303" s="217"/>
      <c r="AK303" s="217"/>
      <c r="AL303" s="217"/>
      <c r="AM303" s="217"/>
      <c r="AN303" s="217"/>
      <c r="AO303" s="217"/>
      <c r="AP303" s="217"/>
      <c r="AQ303" s="217"/>
      <c r="AR303" s="217"/>
      <c r="AS303" s="217"/>
      <c r="AT303" s="217"/>
      <c r="AU303" s="217"/>
    </row>
    <row r="304" spans="20:47" ht="20.100000000000001" customHeight="1" x14ac:dyDescent="0.2">
      <c r="T304" s="218"/>
      <c r="U304" s="218"/>
      <c r="V304" s="218"/>
      <c r="W304" s="218"/>
      <c r="X304" s="218"/>
      <c r="Y304" s="218"/>
      <c r="Z304" s="218"/>
      <c r="AA304" s="218"/>
      <c r="AB304" s="218"/>
      <c r="AC304" s="218"/>
      <c r="AD304" s="218"/>
      <c r="AE304" s="218"/>
      <c r="AF304" s="218"/>
      <c r="AG304" s="218"/>
      <c r="AH304" s="218"/>
      <c r="AI304" s="217"/>
      <c r="AJ304" s="217"/>
      <c r="AK304" s="217"/>
      <c r="AL304" s="217"/>
      <c r="AM304" s="217"/>
      <c r="AN304" s="217"/>
      <c r="AO304" s="217"/>
      <c r="AP304" s="217"/>
      <c r="AQ304" s="217"/>
      <c r="AR304" s="217"/>
      <c r="AS304" s="217"/>
      <c r="AT304" s="217"/>
      <c r="AU304" s="217"/>
    </row>
    <row r="305" spans="20:47" ht="20.100000000000001" customHeight="1" x14ac:dyDescent="0.2">
      <c r="T305" s="218"/>
      <c r="U305" s="218"/>
      <c r="V305" s="218"/>
      <c r="W305" s="218"/>
      <c r="X305" s="218"/>
      <c r="Y305" s="218"/>
      <c r="Z305" s="218"/>
      <c r="AA305" s="218"/>
      <c r="AB305" s="218"/>
      <c r="AC305" s="218"/>
      <c r="AD305" s="218"/>
      <c r="AE305" s="218"/>
      <c r="AF305" s="218"/>
      <c r="AG305" s="218"/>
      <c r="AH305" s="218"/>
      <c r="AI305" s="217"/>
      <c r="AJ305" s="217"/>
      <c r="AK305" s="217"/>
      <c r="AL305" s="217"/>
      <c r="AM305" s="217"/>
      <c r="AN305" s="217"/>
      <c r="AO305" s="217"/>
      <c r="AP305" s="217"/>
      <c r="AQ305" s="217"/>
      <c r="AR305" s="217"/>
      <c r="AS305" s="217"/>
      <c r="AT305" s="217"/>
      <c r="AU305" s="217"/>
    </row>
    <row r="306" spans="20:47" ht="20.100000000000001" customHeight="1" x14ac:dyDescent="0.2">
      <c r="T306" s="218"/>
      <c r="U306" s="218"/>
      <c r="V306" s="218"/>
      <c r="W306" s="218"/>
      <c r="X306" s="218"/>
      <c r="Y306" s="218"/>
      <c r="Z306" s="218"/>
      <c r="AA306" s="218"/>
      <c r="AB306" s="218"/>
      <c r="AC306" s="218"/>
      <c r="AD306" s="218"/>
      <c r="AE306" s="218"/>
      <c r="AF306" s="218"/>
      <c r="AG306" s="218"/>
      <c r="AH306" s="218"/>
      <c r="AI306" s="217"/>
      <c r="AJ306" s="217"/>
      <c r="AK306" s="217"/>
      <c r="AL306" s="217"/>
      <c r="AM306" s="217"/>
      <c r="AN306" s="217"/>
      <c r="AO306" s="217"/>
      <c r="AP306" s="217"/>
      <c r="AQ306" s="217"/>
      <c r="AR306" s="217"/>
      <c r="AS306" s="217"/>
      <c r="AT306" s="217"/>
      <c r="AU306" s="217"/>
    </row>
    <row r="307" spans="20:47" ht="20.100000000000001" customHeight="1" x14ac:dyDescent="0.2">
      <c r="T307" s="218"/>
      <c r="U307" s="218"/>
      <c r="V307" s="218"/>
      <c r="W307" s="218"/>
      <c r="X307" s="218"/>
      <c r="Y307" s="218"/>
      <c r="Z307" s="218"/>
      <c r="AA307" s="218"/>
      <c r="AB307" s="218"/>
      <c r="AC307" s="218"/>
      <c r="AD307" s="218"/>
      <c r="AE307" s="218"/>
      <c r="AF307" s="218"/>
      <c r="AG307" s="218"/>
      <c r="AH307" s="218"/>
      <c r="AI307" s="217"/>
      <c r="AJ307" s="217"/>
      <c r="AK307" s="217"/>
      <c r="AL307" s="217"/>
      <c r="AM307" s="217"/>
      <c r="AN307" s="217"/>
      <c r="AO307" s="217"/>
      <c r="AP307" s="217"/>
      <c r="AQ307" s="217"/>
      <c r="AR307" s="217"/>
      <c r="AS307" s="217"/>
      <c r="AT307" s="217"/>
      <c r="AU307" s="217"/>
    </row>
    <row r="308" spans="20:47" ht="20.100000000000001" customHeight="1" x14ac:dyDescent="0.2">
      <c r="T308" s="218"/>
      <c r="U308" s="218"/>
      <c r="V308" s="218"/>
      <c r="W308" s="218"/>
      <c r="X308" s="218"/>
      <c r="Y308" s="218"/>
      <c r="Z308" s="218"/>
      <c r="AA308" s="218"/>
      <c r="AB308" s="218"/>
      <c r="AC308" s="218"/>
      <c r="AD308" s="218"/>
      <c r="AE308" s="218"/>
      <c r="AF308" s="218"/>
      <c r="AG308" s="218"/>
      <c r="AH308" s="218"/>
      <c r="AI308" s="217"/>
      <c r="AJ308" s="217"/>
      <c r="AK308" s="217"/>
      <c r="AL308" s="217"/>
      <c r="AM308" s="217"/>
      <c r="AN308" s="217"/>
      <c r="AO308" s="217"/>
      <c r="AP308" s="217"/>
      <c r="AQ308" s="217"/>
      <c r="AR308" s="217"/>
      <c r="AS308" s="217"/>
      <c r="AT308" s="217"/>
      <c r="AU308" s="217"/>
    </row>
    <row r="309" spans="20:47" ht="20.100000000000001" customHeight="1" x14ac:dyDescent="0.2">
      <c r="T309" s="218"/>
      <c r="U309" s="218"/>
      <c r="V309" s="218"/>
      <c r="W309" s="218"/>
      <c r="X309" s="218"/>
      <c r="Y309" s="218"/>
      <c r="Z309" s="218"/>
      <c r="AA309" s="218"/>
      <c r="AB309" s="218"/>
      <c r="AC309" s="218"/>
      <c r="AD309" s="218"/>
      <c r="AE309" s="218"/>
      <c r="AF309" s="218"/>
      <c r="AG309" s="218"/>
      <c r="AH309" s="218"/>
      <c r="AI309" s="217"/>
      <c r="AJ309" s="217"/>
      <c r="AK309" s="217"/>
      <c r="AL309" s="217"/>
      <c r="AM309" s="217"/>
      <c r="AN309" s="217"/>
      <c r="AO309" s="217"/>
      <c r="AP309" s="217"/>
      <c r="AQ309" s="217"/>
      <c r="AR309" s="217"/>
      <c r="AS309" s="217"/>
      <c r="AT309" s="217"/>
      <c r="AU309" s="217"/>
    </row>
    <row r="310" spans="20:47" ht="20.100000000000001" customHeight="1" x14ac:dyDescent="0.2">
      <c r="T310" s="218"/>
      <c r="U310" s="218"/>
      <c r="V310" s="218"/>
      <c r="W310" s="218"/>
      <c r="X310" s="218"/>
      <c r="Y310" s="218"/>
      <c r="Z310" s="218"/>
      <c r="AA310" s="218"/>
      <c r="AB310" s="218"/>
      <c r="AC310" s="218"/>
      <c r="AD310" s="218"/>
      <c r="AE310" s="218"/>
      <c r="AF310" s="218"/>
      <c r="AG310" s="218"/>
      <c r="AH310" s="218"/>
      <c r="AI310" s="217"/>
      <c r="AJ310" s="217"/>
      <c r="AK310" s="217"/>
      <c r="AL310" s="217"/>
      <c r="AM310" s="217"/>
      <c r="AN310" s="217"/>
      <c r="AO310" s="217"/>
      <c r="AP310" s="217"/>
      <c r="AQ310" s="217"/>
      <c r="AR310" s="217"/>
      <c r="AS310" s="217"/>
      <c r="AT310" s="217"/>
      <c r="AU310" s="217"/>
    </row>
    <row r="311" spans="20:47" ht="20.100000000000001" customHeight="1" x14ac:dyDescent="0.2">
      <c r="T311" s="218"/>
      <c r="U311" s="218"/>
      <c r="V311" s="218"/>
      <c r="W311" s="218"/>
      <c r="X311" s="218"/>
      <c r="Y311" s="218"/>
      <c r="Z311" s="218"/>
      <c r="AA311" s="218"/>
      <c r="AB311" s="218"/>
      <c r="AC311" s="218"/>
      <c r="AD311" s="218"/>
      <c r="AE311" s="218"/>
      <c r="AF311" s="218"/>
      <c r="AG311" s="218"/>
      <c r="AH311" s="218"/>
      <c r="AI311" s="217"/>
      <c r="AJ311" s="217"/>
      <c r="AK311" s="217"/>
      <c r="AL311" s="217"/>
      <c r="AM311" s="217"/>
      <c r="AN311" s="217"/>
      <c r="AO311" s="217"/>
      <c r="AP311" s="217"/>
      <c r="AQ311" s="217"/>
      <c r="AR311" s="217"/>
      <c r="AS311" s="217"/>
      <c r="AT311" s="217"/>
      <c r="AU311" s="217"/>
    </row>
    <row r="312" spans="20:47" ht="20.100000000000001" customHeight="1" x14ac:dyDescent="0.2">
      <c r="T312" s="218"/>
      <c r="U312" s="218"/>
      <c r="V312" s="218"/>
      <c r="W312" s="218"/>
      <c r="X312" s="218"/>
      <c r="Y312" s="218"/>
      <c r="Z312" s="218"/>
      <c r="AA312" s="218"/>
      <c r="AB312" s="218"/>
      <c r="AC312" s="218"/>
      <c r="AD312" s="218"/>
      <c r="AE312" s="218"/>
      <c r="AF312" s="218"/>
      <c r="AG312" s="218"/>
      <c r="AH312" s="218"/>
      <c r="AI312" s="217"/>
      <c r="AJ312" s="217"/>
      <c r="AK312" s="217"/>
      <c r="AL312" s="217"/>
      <c r="AM312" s="217"/>
      <c r="AN312" s="217"/>
      <c r="AO312" s="217"/>
      <c r="AP312" s="217"/>
      <c r="AQ312" s="217"/>
      <c r="AR312" s="217"/>
      <c r="AS312" s="217"/>
      <c r="AT312" s="217"/>
      <c r="AU312" s="217"/>
    </row>
    <row r="313" spans="20:47" ht="20.100000000000001" customHeight="1" x14ac:dyDescent="0.2">
      <c r="T313" s="218"/>
      <c r="U313" s="218"/>
      <c r="V313" s="218"/>
      <c r="W313" s="218"/>
      <c r="X313" s="218"/>
      <c r="Y313" s="218"/>
      <c r="Z313" s="218"/>
      <c r="AA313" s="218"/>
      <c r="AB313" s="218"/>
      <c r="AC313" s="218"/>
      <c r="AD313" s="218"/>
      <c r="AE313" s="218"/>
      <c r="AF313" s="218"/>
      <c r="AG313" s="218"/>
      <c r="AH313" s="218"/>
      <c r="AI313" s="217"/>
      <c r="AJ313" s="217"/>
      <c r="AK313" s="217"/>
      <c r="AL313" s="217"/>
      <c r="AM313" s="217"/>
      <c r="AN313" s="217"/>
      <c r="AO313" s="217"/>
      <c r="AP313" s="217"/>
      <c r="AQ313" s="217"/>
      <c r="AR313" s="217"/>
      <c r="AS313" s="217"/>
      <c r="AT313" s="217"/>
      <c r="AU313" s="217"/>
    </row>
    <row r="314" spans="20:47" ht="20.100000000000001" customHeight="1" x14ac:dyDescent="0.2">
      <c r="T314" s="218"/>
      <c r="U314" s="218"/>
      <c r="V314" s="218"/>
      <c r="W314" s="218"/>
      <c r="X314" s="218"/>
      <c r="Y314" s="218"/>
      <c r="Z314" s="218"/>
      <c r="AA314" s="218"/>
      <c r="AB314" s="218"/>
      <c r="AC314" s="218"/>
      <c r="AD314" s="218"/>
      <c r="AE314" s="218"/>
      <c r="AF314" s="218"/>
      <c r="AG314" s="218"/>
      <c r="AH314" s="218"/>
      <c r="AI314" s="217"/>
      <c r="AJ314" s="217"/>
      <c r="AK314" s="217"/>
      <c r="AL314" s="217"/>
      <c r="AM314" s="217"/>
      <c r="AN314" s="217"/>
      <c r="AO314" s="217"/>
      <c r="AP314" s="217"/>
      <c r="AQ314" s="217"/>
      <c r="AR314" s="217"/>
      <c r="AS314" s="217"/>
      <c r="AT314" s="217"/>
      <c r="AU314" s="217"/>
    </row>
    <row r="315" spans="20:47" ht="20.100000000000001" customHeight="1" x14ac:dyDescent="0.2"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/>
      <c r="AD315" s="218"/>
      <c r="AE315" s="218"/>
      <c r="AF315" s="218"/>
      <c r="AG315" s="218"/>
      <c r="AH315" s="218"/>
      <c r="AI315" s="217"/>
      <c r="AJ315" s="217"/>
      <c r="AK315" s="217"/>
      <c r="AL315" s="217"/>
      <c r="AM315" s="217"/>
      <c r="AN315" s="217"/>
      <c r="AO315" s="217"/>
      <c r="AP315" s="217"/>
      <c r="AQ315" s="217"/>
      <c r="AR315" s="217"/>
      <c r="AS315" s="217"/>
      <c r="AT315" s="217"/>
      <c r="AU315" s="217"/>
    </row>
    <row r="316" spans="20:47" ht="20.100000000000001" customHeight="1" x14ac:dyDescent="0.2"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/>
      <c r="AD316" s="218"/>
      <c r="AE316" s="218"/>
      <c r="AF316" s="218"/>
      <c r="AG316" s="218"/>
      <c r="AH316" s="218"/>
      <c r="AI316" s="217"/>
      <c r="AJ316" s="217"/>
      <c r="AK316" s="217"/>
      <c r="AL316" s="217"/>
      <c r="AM316" s="217"/>
      <c r="AN316" s="217"/>
      <c r="AO316" s="217"/>
      <c r="AP316" s="217"/>
      <c r="AQ316" s="217"/>
      <c r="AR316" s="217"/>
      <c r="AS316" s="217"/>
      <c r="AT316" s="217"/>
      <c r="AU316" s="217"/>
    </row>
    <row r="317" spans="20:47" ht="20.100000000000001" customHeight="1" x14ac:dyDescent="0.2">
      <c r="T317" s="218"/>
      <c r="U317" s="218"/>
      <c r="V317" s="218"/>
      <c r="W317" s="218"/>
      <c r="X317" s="218"/>
      <c r="Y317" s="218"/>
      <c r="Z317" s="218"/>
      <c r="AA317" s="218"/>
      <c r="AB317" s="218"/>
      <c r="AC317" s="218"/>
      <c r="AD317" s="218"/>
      <c r="AE317" s="218"/>
      <c r="AF317" s="218"/>
      <c r="AG317" s="218"/>
      <c r="AH317" s="218"/>
      <c r="AI317" s="217"/>
      <c r="AJ317" s="217"/>
      <c r="AK317" s="217"/>
      <c r="AL317" s="217"/>
      <c r="AM317" s="217"/>
      <c r="AN317" s="217"/>
      <c r="AO317" s="217"/>
      <c r="AP317" s="217"/>
      <c r="AQ317" s="217"/>
      <c r="AR317" s="217"/>
      <c r="AS317" s="217"/>
      <c r="AT317" s="217"/>
      <c r="AU317" s="217"/>
    </row>
    <row r="318" spans="20:47" ht="20.100000000000001" customHeight="1" x14ac:dyDescent="0.2">
      <c r="T318" s="218"/>
      <c r="U318" s="218"/>
      <c r="V318" s="218"/>
      <c r="W318" s="218"/>
      <c r="X318" s="218"/>
      <c r="Y318" s="218"/>
      <c r="Z318" s="218"/>
      <c r="AA318" s="218"/>
      <c r="AB318" s="218"/>
      <c r="AC318" s="218"/>
      <c r="AD318" s="218"/>
      <c r="AE318" s="218"/>
      <c r="AF318" s="218"/>
      <c r="AG318" s="218"/>
      <c r="AH318" s="218"/>
      <c r="AI318" s="217"/>
      <c r="AJ318" s="217"/>
      <c r="AK318" s="217"/>
      <c r="AL318" s="217"/>
      <c r="AM318" s="217"/>
      <c r="AN318" s="217"/>
      <c r="AO318" s="217"/>
      <c r="AP318" s="217"/>
      <c r="AQ318" s="217"/>
      <c r="AR318" s="217"/>
      <c r="AS318" s="217"/>
      <c r="AT318" s="217"/>
      <c r="AU318" s="217"/>
    </row>
    <row r="319" spans="20:47" ht="20.100000000000001" customHeight="1" x14ac:dyDescent="0.2">
      <c r="T319" s="218"/>
      <c r="U319" s="218"/>
      <c r="V319" s="218"/>
      <c r="W319" s="218"/>
      <c r="X319" s="218"/>
      <c r="Y319" s="218"/>
      <c r="Z319" s="218"/>
      <c r="AA319" s="218"/>
      <c r="AB319" s="218"/>
      <c r="AC319" s="218"/>
      <c r="AD319" s="218"/>
      <c r="AE319" s="218"/>
      <c r="AF319" s="218"/>
      <c r="AG319" s="218"/>
      <c r="AH319" s="218"/>
      <c r="AI319" s="217"/>
      <c r="AJ319" s="217"/>
      <c r="AK319" s="217"/>
      <c r="AL319" s="217"/>
      <c r="AM319" s="217"/>
      <c r="AN319" s="217"/>
      <c r="AO319" s="217"/>
      <c r="AP319" s="217"/>
      <c r="AQ319" s="217"/>
      <c r="AR319" s="217"/>
      <c r="AS319" s="217"/>
      <c r="AT319" s="217"/>
      <c r="AU319" s="217"/>
    </row>
    <row r="320" spans="20:47" ht="20.100000000000001" customHeight="1" x14ac:dyDescent="0.2">
      <c r="T320" s="218"/>
      <c r="U320" s="218"/>
      <c r="V320" s="218"/>
      <c r="W320" s="218"/>
      <c r="X320" s="218"/>
      <c r="Y320" s="218"/>
      <c r="Z320" s="218"/>
      <c r="AA320" s="218"/>
      <c r="AB320" s="218"/>
      <c r="AC320" s="218"/>
      <c r="AD320" s="218"/>
      <c r="AE320" s="218"/>
      <c r="AF320" s="218"/>
      <c r="AG320" s="218"/>
      <c r="AH320" s="218"/>
      <c r="AI320" s="217"/>
      <c r="AJ320" s="217"/>
      <c r="AK320" s="217"/>
      <c r="AL320" s="217"/>
      <c r="AM320" s="217"/>
      <c r="AN320" s="217"/>
      <c r="AO320" s="217"/>
      <c r="AP320" s="217"/>
      <c r="AQ320" s="217"/>
      <c r="AR320" s="217"/>
      <c r="AS320" s="217"/>
      <c r="AT320" s="217"/>
      <c r="AU320" s="217"/>
    </row>
    <row r="321" spans="20:47" ht="20.100000000000001" customHeight="1" x14ac:dyDescent="0.2">
      <c r="T321" s="218"/>
      <c r="U321" s="218"/>
      <c r="V321" s="218"/>
      <c r="W321" s="218"/>
      <c r="X321" s="218"/>
      <c r="Y321" s="218"/>
      <c r="Z321" s="218"/>
      <c r="AA321" s="218"/>
      <c r="AB321" s="218"/>
      <c r="AC321" s="218"/>
      <c r="AD321" s="218"/>
      <c r="AE321" s="218"/>
      <c r="AF321" s="218"/>
      <c r="AG321" s="218"/>
      <c r="AH321" s="218"/>
      <c r="AI321" s="217"/>
      <c r="AJ321" s="217"/>
      <c r="AK321" s="217"/>
      <c r="AL321" s="217"/>
      <c r="AM321" s="217"/>
      <c r="AN321" s="217"/>
      <c r="AO321" s="217"/>
      <c r="AP321" s="217"/>
      <c r="AQ321" s="217"/>
      <c r="AR321" s="217"/>
      <c r="AS321" s="217"/>
      <c r="AT321" s="217"/>
      <c r="AU321" s="217"/>
    </row>
    <row r="322" spans="20:47" ht="20.100000000000001" customHeight="1" x14ac:dyDescent="0.2">
      <c r="T322" s="218"/>
      <c r="U322" s="218"/>
      <c r="V322" s="218"/>
      <c r="W322" s="218"/>
      <c r="X322" s="218"/>
      <c r="Y322" s="218"/>
      <c r="Z322" s="218"/>
      <c r="AA322" s="218"/>
      <c r="AB322" s="218"/>
      <c r="AC322" s="218"/>
      <c r="AD322" s="218"/>
      <c r="AE322" s="218"/>
      <c r="AF322" s="218"/>
      <c r="AG322" s="218"/>
      <c r="AH322" s="218"/>
      <c r="AI322" s="217"/>
      <c r="AJ322" s="217"/>
      <c r="AK322" s="217"/>
      <c r="AL322" s="217"/>
      <c r="AM322" s="217"/>
      <c r="AN322" s="217"/>
      <c r="AO322" s="217"/>
      <c r="AP322" s="217"/>
      <c r="AQ322" s="217"/>
      <c r="AR322" s="217"/>
      <c r="AS322" s="217"/>
      <c r="AT322" s="217"/>
      <c r="AU322" s="217"/>
    </row>
    <row r="323" spans="20:47" ht="20.100000000000001" customHeight="1" x14ac:dyDescent="0.2">
      <c r="T323" s="218"/>
      <c r="U323" s="218"/>
      <c r="V323" s="218"/>
      <c r="W323" s="218"/>
      <c r="X323" s="218"/>
      <c r="Y323" s="218"/>
      <c r="Z323" s="218"/>
      <c r="AA323" s="218"/>
      <c r="AB323" s="218"/>
      <c r="AC323" s="218"/>
      <c r="AD323" s="218"/>
      <c r="AE323" s="218"/>
      <c r="AF323" s="218"/>
      <c r="AG323" s="218"/>
      <c r="AH323" s="218"/>
      <c r="AI323" s="217"/>
      <c r="AJ323" s="217"/>
      <c r="AK323" s="217"/>
      <c r="AL323" s="217"/>
      <c r="AM323" s="217"/>
      <c r="AN323" s="217"/>
      <c r="AO323" s="217"/>
      <c r="AP323" s="217"/>
      <c r="AQ323" s="217"/>
      <c r="AR323" s="217"/>
      <c r="AS323" s="217"/>
      <c r="AT323" s="217"/>
      <c r="AU323" s="217"/>
    </row>
    <row r="324" spans="20:47" ht="20.100000000000001" customHeight="1" x14ac:dyDescent="0.2">
      <c r="T324" s="218"/>
      <c r="U324" s="218"/>
      <c r="V324" s="218"/>
      <c r="W324" s="218"/>
      <c r="X324" s="218"/>
      <c r="Y324" s="218"/>
      <c r="Z324" s="218"/>
      <c r="AA324" s="218"/>
      <c r="AB324" s="218"/>
      <c r="AC324" s="218"/>
      <c r="AD324" s="218"/>
      <c r="AE324" s="218"/>
      <c r="AF324" s="218"/>
      <c r="AG324" s="218"/>
      <c r="AH324" s="218"/>
      <c r="AI324" s="217"/>
      <c r="AJ324" s="217"/>
      <c r="AK324" s="217"/>
      <c r="AL324" s="217"/>
      <c r="AM324" s="217"/>
      <c r="AN324" s="217"/>
      <c r="AO324" s="217"/>
      <c r="AP324" s="217"/>
      <c r="AQ324" s="217"/>
      <c r="AR324" s="217"/>
      <c r="AS324" s="217"/>
      <c r="AT324" s="217"/>
      <c r="AU324" s="217"/>
    </row>
    <row r="325" spans="20:47" ht="20.100000000000001" customHeight="1" x14ac:dyDescent="0.2">
      <c r="T325" s="218"/>
      <c r="U325" s="218"/>
      <c r="V325" s="218"/>
      <c r="W325" s="218"/>
      <c r="X325" s="218"/>
      <c r="Y325" s="218"/>
      <c r="Z325" s="218"/>
      <c r="AA325" s="218"/>
      <c r="AB325" s="218"/>
      <c r="AC325" s="218"/>
      <c r="AD325" s="218"/>
      <c r="AE325" s="218"/>
      <c r="AF325" s="218"/>
      <c r="AG325" s="218"/>
      <c r="AH325" s="218"/>
      <c r="AI325" s="217"/>
      <c r="AJ325" s="217"/>
      <c r="AK325" s="217"/>
      <c r="AL325" s="217"/>
      <c r="AM325" s="217"/>
      <c r="AN325" s="217"/>
      <c r="AO325" s="217"/>
      <c r="AP325" s="217"/>
      <c r="AQ325" s="217"/>
      <c r="AR325" s="217"/>
      <c r="AS325" s="217"/>
      <c r="AT325" s="217"/>
      <c r="AU325" s="217"/>
    </row>
    <row r="326" spans="20:47" ht="20.100000000000001" customHeight="1" x14ac:dyDescent="0.2">
      <c r="T326" s="218"/>
      <c r="U326" s="218"/>
      <c r="V326" s="218"/>
      <c r="W326" s="218"/>
      <c r="X326" s="218"/>
      <c r="Y326" s="218"/>
      <c r="Z326" s="218"/>
      <c r="AA326" s="218"/>
      <c r="AB326" s="218"/>
      <c r="AC326" s="218"/>
      <c r="AD326" s="218"/>
      <c r="AE326" s="218"/>
      <c r="AF326" s="218"/>
      <c r="AG326" s="218"/>
      <c r="AH326" s="218"/>
      <c r="AI326" s="217"/>
      <c r="AJ326" s="217"/>
      <c r="AK326" s="217"/>
      <c r="AL326" s="217"/>
      <c r="AM326" s="217"/>
      <c r="AN326" s="217"/>
      <c r="AO326" s="217"/>
      <c r="AP326" s="217"/>
      <c r="AQ326" s="217"/>
      <c r="AR326" s="217"/>
      <c r="AS326" s="217"/>
      <c r="AT326" s="217"/>
      <c r="AU326" s="217"/>
    </row>
    <row r="327" spans="20:47" ht="20.100000000000001" customHeight="1" x14ac:dyDescent="0.2">
      <c r="T327" s="218"/>
      <c r="U327" s="218"/>
      <c r="V327" s="218"/>
      <c r="W327" s="218"/>
      <c r="X327" s="218"/>
      <c r="Y327" s="218"/>
      <c r="Z327" s="218"/>
      <c r="AA327" s="218"/>
      <c r="AB327" s="218"/>
      <c r="AC327" s="218"/>
      <c r="AD327" s="218"/>
      <c r="AE327" s="218"/>
      <c r="AF327" s="218"/>
      <c r="AG327" s="218"/>
      <c r="AH327" s="218"/>
      <c r="AI327" s="217"/>
      <c r="AJ327" s="217"/>
      <c r="AK327" s="217"/>
      <c r="AL327" s="217"/>
      <c r="AM327" s="217"/>
      <c r="AN327" s="217"/>
      <c r="AO327" s="217"/>
      <c r="AP327" s="217"/>
      <c r="AQ327" s="217"/>
      <c r="AR327" s="217"/>
      <c r="AS327" s="217"/>
      <c r="AT327" s="217"/>
      <c r="AU327" s="217"/>
    </row>
    <row r="328" spans="20:47" ht="20.100000000000001" customHeight="1" x14ac:dyDescent="0.2">
      <c r="T328" s="218"/>
      <c r="U328" s="218"/>
      <c r="V328" s="218"/>
      <c r="W328" s="218"/>
      <c r="X328" s="218"/>
      <c r="Y328" s="218"/>
      <c r="Z328" s="218"/>
      <c r="AA328" s="218"/>
      <c r="AB328" s="218"/>
      <c r="AC328" s="218"/>
      <c r="AD328" s="218"/>
      <c r="AE328" s="218"/>
      <c r="AF328" s="218"/>
      <c r="AG328" s="218"/>
      <c r="AH328" s="218"/>
      <c r="AI328" s="217"/>
      <c r="AJ328" s="217"/>
      <c r="AK328" s="217"/>
      <c r="AL328" s="217"/>
      <c r="AM328" s="217"/>
      <c r="AN328" s="217"/>
      <c r="AO328" s="217"/>
      <c r="AP328" s="217"/>
      <c r="AQ328" s="217"/>
      <c r="AR328" s="217"/>
      <c r="AS328" s="217"/>
      <c r="AT328" s="217"/>
      <c r="AU328" s="217"/>
    </row>
    <row r="329" spans="20:47" ht="20.100000000000001" customHeight="1" x14ac:dyDescent="0.2">
      <c r="T329" s="218"/>
      <c r="U329" s="218"/>
      <c r="V329" s="218"/>
      <c r="W329" s="218"/>
      <c r="X329" s="218"/>
      <c r="Y329" s="218"/>
      <c r="Z329" s="218"/>
      <c r="AA329" s="218"/>
      <c r="AB329" s="218"/>
      <c r="AC329" s="218"/>
      <c r="AD329" s="218"/>
      <c r="AE329" s="218"/>
      <c r="AF329" s="218"/>
      <c r="AG329" s="218"/>
      <c r="AH329" s="218"/>
      <c r="AI329" s="217"/>
      <c r="AJ329" s="217"/>
      <c r="AK329" s="217"/>
      <c r="AL329" s="217"/>
      <c r="AM329" s="217"/>
      <c r="AN329" s="217"/>
      <c r="AO329" s="217"/>
      <c r="AP329" s="217"/>
      <c r="AQ329" s="217"/>
      <c r="AR329" s="217"/>
      <c r="AS329" s="217"/>
      <c r="AT329" s="217"/>
      <c r="AU329" s="217"/>
    </row>
    <row r="330" spans="20:47" ht="20.100000000000001" customHeight="1" x14ac:dyDescent="0.2">
      <c r="T330" s="218"/>
      <c r="U330" s="218"/>
      <c r="V330" s="218"/>
      <c r="W330" s="218"/>
      <c r="X330" s="218"/>
      <c r="Y330" s="218"/>
      <c r="Z330" s="218"/>
      <c r="AA330" s="218"/>
      <c r="AB330" s="218"/>
      <c r="AC330" s="218"/>
      <c r="AD330" s="218"/>
      <c r="AE330" s="218"/>
      <c r="AF330" s="218"/>
      <c r="AG330" s="218"/>
      <c r="AH330" s="218"/>
      <c r="AI330" s="217"/>
      <c r="AJ330" s="217"/>
      <c r="AK330" s="217"/>
      <c r="AL330" s="217"/>
      <c r="AM330" s="217"/>
      <c r="AN330" s="217"/>
      <c r="AO330" s="217"/>
      <c r="AP330" s="217"/>
      <c r="AQ330" s="217"/>
      <c r="AR330" s="217"/>
      <c r="AS330" s="217"/>
      <c r="AT330" s="217"/>
      <c r="AU330" s="217"/>
    </row>
    <row r="331" spans="20:47" ht="20.100000000000001" customHeight="1" x14ac:dyDescent="0.2">
      <c r="T331" s="218"/>
      <c r="U331" s="218"/>
      <c r="V331" s="218"/>
      <c r="W331" s="218"/>
      <c r="X331" s="218"/>
      <c r="Y331" s="218"/>
      <c r="Z331" s="218"/>
      <c r="AA331" s="218"/>
      <c r="AB331" s="218"/>
      <c r="AC331" s="218"/>
      <c r="AD331" s="218"/>
      <c r="AE331" s="218"/>
      <c r="AF331" s="218"/>
      <c r="AG331" s="218"/>
      <c r="AH331" s="218"/>
      <c r="AI331" s="217"/>
      <c r="AJ331" s="217"/>
      <c r="AK331" s="217"/>
      <c r="AL331" s="217"/>
      <c r="AM331" s="217"/>
      <c r="AN331" s="217"/>
      <c r="AO331" s="217"/>
      <c r="AP331" s="217"/>
      <c r="AQ331" s="217"/>
      <c r="AR331" s="217"/>
      <c r="AS331" s="217"/>
      <c r="AT331" s="217"/>
      <c r="AU331" s="217"/>
    </row>
    <row r="332" spans="20:47" ht="20.100000000000001" customHeight="1" x14ac:dyDescent="0.2">
      <c r="T332" s="218"/>
      <c r="U332" s="218"/>
      <c r="V332" s="218"/>
      <c r="W332" s="218"/>
      <c r="X332" s="218"/>
      <c r="Y332" s="218"/>
      <c r="Z332" s="218"/>
      <c r="AA332" s="218"/>
      <c r="AB332" s="218"/>
      <c r="AC332" s="218"/>
      <c r="AD332" s="218"/>
      <c r="AE332" s="218"/>
      <c r="AF332" s="218"/>
      <c r="AG332" s="218"/>
      <c r="AH332" s="218"/>
      <c r="AI332" s="217"/>
      <c r="AJ332" s="217"/>
      <c r="AK332" s="217"/>
      <c r="AL332" s="217"/>
      <c r="AM332" s="217"/>
      <c r="AN332" s="217"/>
      <c r="AO332" s="217"/>
      <c r="AP332" s="217"/>
      <c r="AQ332" s="217"/>
      <c r="AR332" s="217"/>
      <c r="AS332" s="217"/>
      <c r="AT332" s="217"/>
      <c r="AU332" s="217"/>
    </row>
    <row r="333" spans="20:47" ht="20.100000000000001" customHeight="1" x14ac:dyDescent="0.2">
      <c r="T333" s="218"/>
      <c r="U333" s="218"/>
      <c r="V333" s="218"/>
      <c r="W333" s="218"/>
      <c r="X333" s="218"/>
      <c r="Y333" s="218"/>
      <c r="Z333" s="218"/>
      <c r="AA333" s="218"/>
      <c r="AB333" s="218"/>
      <c r="AC333" s="218"/>
      <c r="AD333" s="218"/>
      <c r="AE333" s="218"/>
      <c r="AF333" s="218"/>
      <c r="AG333" s="218"/>
      <c r="AH333" s="218"/>
      <c r="AI333" s="217"/>
      <c r="AJ333" s="217"/>
      <c r="AK333" s="217"/>
      <c r="AL333" s="217"/>
      <c r="AM333" s="217"/>
      <c r="AN333" s="217"/>
      <c r="AO333" s="217"/>
      <c r="AP333" s="217"/>
      <c r="AQ333" s="217"/>
      <c r="AR333" s="217"/>
      <c r="AS333" s="217"/>
      <c r="AT333" s="217"/>
      <c r="AU333" s="217"/>
    </row>
    <row r="334" spans="20:47" ht="20.100000000000001" customHeight="1" x14ac:dyDescent="0.2">
      <c r="T334" s="218"/>
      <c r="U334" s="218"/>
      <c r="V334" s="218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7"/>
      <c r="AJ334" s="217"/>
      <c r="AK334" s="217"/>
      <c r="AL334" s="217"/>
      <c r="AM334" s="217"/>
      <c r="AN334" s="217"/>
      <c r="AO334" s="217"/>
      <c r="AP334" s="217"/>
      <c r="AQ334" s="217"/>
      <c r="AR334" s="217"/>
      <c r="AS334" s="217"/>
      <c r="AT334" s="217"/>
      <c r="AU334" s="217"/>
    </row>
    <row r="335" spans="20:47" ht="20.100000000000001" customHeight="1" x14ac:dyDescent="0.2">
      <c r="T335" s="218"/>
      <c r="U335" s="218"/>
      <c r="V335" s="218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G335" s="218"/>
      <c r="AH335" s="218"/>
      <c r="AI335" s="217"/>
      <c r="AJ335" s="217"/>
      <c r="AK335" s="217"/>
      <c r="AL335" s="217"/>
      <c r="AM335" s="217"/>
      <c r="AN335" s="217"/>
      <c r="AO335" s="217"/>
      <c r="AP335" s="217"/>
      <c r="AQ335" s="217"/>
      <c r="AR335" s="217"/>
      <c r="AS335" s="217"/>
      <c r="AT335" s="217"/>
      <c r="AU335" s="217"/>
    </row>
    <row r="336" spans="20:47" ht="20.100000000000001" customHeight="1" x14ac:dyDescent="0.2">
      <c r="T336" s="218"/>
      <c r="U336" s="218"/>
      <c r="V336" s="218"/>
      <c r="W336" s="218"/>
      <c r="X336" s="218"/>
      <c r="Y336" s="218"/>
      <c r="Z336" s="218"/>
      <c r="AA336" s="218"/>
      <c r="AB336" s="218"/>
      <c r="AC336" s="218"/>
      <c r="AD336" s="218"/>
      <c r="AE336" s="218"/>
      <c r="AF336" s="218"/>
      <c r="AG336" s="218"/>
      <c r="AH336" s="218"/>
      <c r="AI336" s="217"/>
      <c r="AJ336" s="217"/>
      <c r="AK336" s="217"/>
      <c r="AL336" s="217"/>
      <c r="AM336" s="217"/>
      <c r="AN336" s="217"/>
      <c r="AO336" s="217"/>
      <c r="AP336" s="217"/>
      <c r="AQ336" s="217"/>
      <c r="AR336" s="217"/>
      <c r="AS336" s="217"/>
      <c r="AT336" s="217"/>
      <c r="AU336" s="217"/>
    </row>
    <row r="337" spans="20:47" ht="20.100000000000001" customHeight="1" x14ac:dyDescent="0.2">
      <c r="T337" s="218"/>
      <c r="U337" s="218"/>
      <c r="V337" s="218"/>
      <c r="W337" s="218"/>
      <c r="X337" s="218"/>
      <c r="Y337" s="218"/>
      <c r="Z337" s="218"/>
      <c r="AA337" s="218"/>
      <c r="AB337" s="218"/>
      <c r="AC337" s="218"/>
      <c r="AD337" s="218"/>
      <c r="AE337" s="218"/>
      <c r="AF337" s="218"/>
      <c r="AG337" s="218"/>
      <c r="AH337" s="218"/>
      <c r="AI337" s="217"/>
      <c r="AJ337" s="217"/>
      <c r="AK337" s="217"/>
      <c r="AL337" s="217"/>
      <c r="AM337" s="217"/>
      <c r="AN337" s="217"/>
      <c r="AO337" s="217"/>
      <c r="AP337" s="217"/>
      <c r="AQ337" s="217"/>
      <c r="AR337" s="217"/>
      <c r="AS337" s="217"/>
      <c r="AT337" s="217"/>
      <c r="AU337" s="217"/>
    </row>
    <row r="338" spans="20:47" ht="20.100000000000001" customHeight="1" x14ac:dyDescent="0.2">
      <c r="T338" s="218"/>
      <c r="U338" s="218"/>
      <c r="V338" s="218"/>
      <c r="W338" s="218"/>
      <c r="X338" s="218"/>
      <c r="Y338" s="218"/>
      <c r="Z338" s="218"/>
      <c r="AA338" s="218"/>
      <c r="AB338" s="218"/>
      <c r="AC338" s="218"/>
      <c r="AD338" s="218"/>
      <c r="AE338" s="218"/>
      <c r="AF338" s="218"/>
      <c r="AG338" s="218"/>
      <c r="AH338" s="218"/>
      <c r="AI338" s="217"/>
      <c r="AJ338" s="217"/>
      <c r="AK338" s="217"/>
      <c r="AL338" s="217"/>
      <c r="AM338" s="217"/>
      <c r="AN338" s="217"/>
      <c r="AO338" s="217"/>
      <c r="AP338" s="217"/>
      <c r="AQ338" s="217"/>
      <c r="AR338" s="217"/>
      <c r="AS338" s="217"/>
      <c r="AT338" s="217"/>
      <c r="AU338" s="217"/>
    </row>
    <row r="339" spans="20:47" ht="20.100000000000001" customHeight="1" x14ac:dyDescent="0.2">
      <c r="T339" s="218"/>
      <c r="U339" s="218"/>
      <c r="V339" s="218"/>
      <c r="W339" s="218"/>
      <c r="X339" s="218"/>
      <c r="Y339" s="218"/>
      <c r="Z339" s="218"/>
      <c r="AA339" s="218"/>
      <c r="AB339" s="218"/>
      <c r="AC339" s="218"/>
      <c r="AD339" s="218"/>
      <c r="AE339" s="218"/>
      <c r="AF339" s="218"/>
      <c r="AG339" s="218"/>
      <c r="AH339" s="218"/>
      <c r="AI339" s="217"/>
      <c r="AJ339" s="217"/>
      <c r="AK339" s="217"/>
      <c r="AL339" s="217"/>
      <c r="AM339" s="217"/>
      <c r="AN339" s="217"/>
      <c r="AO339" s="217"/>
      <c r="AP339" s="217"/>
      <c r="AQ339" s="217"/>
      <c r="AR339" s="217"/>
      <c r="AS339" s="217"/>
      <c r="AT339" s="217"/>
      <c r="AU339" s="217"/>
    </row>
    <row r="340" spans="20:47" ht="20.100000000000001" customHeight="1" x14ac:dyDescent="0.2">
      <c r="T340" s="218"/>
      <c r="U340" s="218"/>
      <c r="V340" s="218"/>
      <c r="W340" s="218"/>
      <c r="X340" s="218"/>
      <c r="Y340" s="218"/>
      <c r="Z340" s="218"/>
      <c r="AA340" s="218"/>
      <c r="AB340" s="218"/>
      <c r="AC340" s="218"/>
      <c r="AD340" s="218"/>
      <c r="AE340" s="218"/>
      <c r="AF340" s="218"/>
      <c r="AG340" s="218"/>
      <c r="AH340" s="218"/>
      <c r="AI340" s="217"/>
      <c r="AJ340" s="217"/>
      <c r="AK340" s="217"/>
      <c r="AL340" s="217"/>
      <c r="AM340" s="217"/>
      <c r="AN340" s="217"/>
      <c r="AO340" s="217"/>
      <c r="AP340" s="217"/>
      <c r="AQ340" s="217"/>
      <c r="AR340" s="217"/>
      <c r="AS340" s="217"/>
      <c r="AT340" s="217"/>
      <c r="AU340" s="217"/>
    </row>
    <row r="341" spans="20:47" ht="20.100000000000001" customHeight="1" x14ac:dyDescent="0.2">
      <c r="T341" s="218"/>
      <c r="U341" s="218"/>
      <c r="V341" s="218"/>
      <c r="W341" s="218"/>
      <c r="X341" s="218"/>
      <c r="Y341" s="218"/>
      <c r="Z341" s="218"/>
      <c r="AA341" s="218"/>
      <c r="AB341" s="218"/>
      <c r="AC341" s="218"/>
      <c r="AD341" s="218"/>
      <c r="AE341" s="218"/>
      <c r="AF341" s="218"/>
      <c r="AG341" s="218"/>
      <c r="AH341" s="218"/>
      <c r="AI341" s="217"/>
      <c r="AJ341" s="217"/>
      <c r="AK341" s="217"/>
      <c r="AL341" s="217"/>
      <c r="AM341" s="217"/>
      <c r="AN341" s="217"/>
      <c r="AO341" s="217"/>
      <c r="AP341" s="217"/>
      <c r="AQ341" s="217"/>
      <c r="AR341" s="217"/>
      <c r="AS341" s="217"/>
      <c r="AT341" s="217"/>
      <c r="AU341" s="217"/>
    </row>
    <row r="342" spans="20:47" ht="20.100000000000001" customHeight="1" x14ac:dyDescent="0.2">
      <c r="T342" s="218"/>
      <c r="U342" s="218"/>
      <c r="V342" s="218"/>
      <c r="W342" s="218"/>
      <c r="X342" s="218"/>
      <c r="Y342" s="218"/>
      <c r="Z342" s="218"/>
      <c r="AA342" s="218"/>
      <c r="AB342" s="218"/>
      <c r="AC342" s="218"/>
      <c r="AD342" s="218"/>
      <c r="AE342" s="218"/>
      <c r="AF342" s="218"/>
      <c r="AG342" s="218"/>
      <c r="AH342" s="218"/>
      <c r="AI342" s="217"/>
      <c r="AJ342" s="217"/>
      <c r="AK342" s="217"/>
      <c r="AL342" s="217"/>
      <c r="AM342" s="217"/>
      <c r="AN342" s="217"/>
      <c r="AO342" s="217"/>
      <c r="AP342" s="217"/>
      <c r="AQ342" s="217"/>
      <c r="AR342" s="217"/>
      <c r="AS342" s="217"/>
      <c r="AT342" s="217"/>
      <c r="AU342" s="217"/>
    </row>
    <row r="343" spans="20:47" ht="20.100000000000001" customHeight="1" x14ac:dyDescent="0.2">
      <c r="T343" s="218"/>
      <c r="U343" s="218"/>
      <c r="V343" s="218"/>
      <c r="W343" s="218"/>
      <c r="X343" s="218"/>
      <c r="Y343" s="218"/>
      <c r="Z343" s="218"/>
      <c r="AA343" s="218"/>
      <c r="AB343" s="218"/>
      <c r="AC343" s="218"/>
      <c r="AD343" s="218"/>
      <c r="AE343" s="218"/>
      <c r="AF343" s="218"/>
      <c r="AG343" s="218"/>
      <c r="AH343" s="218"/>
      <c r="AI343" s="217"/>
      <c r="AJ343" s="217"/>
      <c r="AK343" s="217"/>
      <c r="AL343" s="217"/>
      <c r="AM343" s="217"/>
      <c r="AN343" s="217"/>
      <c r="AO343" s="217"/>
      <c r="AP343" s="217"/>
      <c r="AQ343" s="217"/>
      <c r="AR343" s="217"/>
      <c r="AS343" s="217"/>
      <c r="AT343" s="217"/>
      <c r="AU343" s="217"/>
    </row>
    <row r="344" spans="20:47" ht="20.100000000000001" customHeight="1" x14ac:dyDescent="0.2">
      <c r="T344" s="218"/>
      <c r="U344" s="218"/>
      <c r="V344" s="218"/>
      <c r="W344" s="218"/>
      <c r="X344" s="218"/>
      <c r="Y344" s="218"/>
      <c r="Z344" s="218"/>
      <c r="AA344" s="218"/>
      <c r="AB344" s="218"/>
      <c r="AC344" s="218"/>
      <c r="AD344" s="218"/>
      <c r="AE344" s="218"/>
      <c r="AF344" s="218"/>
      <c r="AG344" s="218"/>
      <c r="AH344" s="218"/>
      <c r="AI344" s="217"/>
      <c r="AJ344" s="217"/>
      <c r="AK344" s="217"/>
      <c r="AL344" s="217"/>
      <c r="AM344" s="217"/>
      <c r="AN344" s="217"/>
      <c r="AO344" s="217"/>
      <c r="AP344" s="217"/>
      <c r="AQ344" s="217"/>
      <c r="AR344" s="217"/>
      <c r="AS344" s="217"/>
      <c r="AT344" s="217"/>
      <c r="AU344" s="217"/>
    </row>
    <row r="345" spans="20:47" ht="20.100000000000001" customHeight="1" x14ac:dyDescent="0.2">
      <c r="T345" s="218"/>
      <c r="U345" s="218"/>
      <c r="V345" s="218"/>
      <c r="W345" s="218"/>
      <c r="X345" s="218"/>
      <c r="Y345" s="218"/>
      <c r="Z345" s="218"/>
      <c r="AA345" s="218"/>
      <c r="AB345" s="218"/>
      <c r="AC345" s="218"/>
      <c r="AD345" s="218"/>
      <c r="AE345" s="218"/>
      <c r="AF345" s="218"/>
      <c r="AG345" s="218"/>
      <c r="AH345" s="218"/>
      <c r="AI345" s="217"/>
      <c r="AJ345" s="217"/>
      <c r="AK345" s="217"/>
      <c r="AL345" s="217"/>
      <c r="AM345" s="217"/>
      <c r="AN345" s="217"/>
      <c r="AO345" s="217"/>
      <c r="AP345" s="217"/>
      <c r="AQ345" s="217"/>
      <c r="AR345" s="217"/>
      <c r="AS345" s="217"/>
      <c r="AT345" s="217"/>
      <c r="AU345" s="217"/>
    </row>
    <row r="346" spans="20:47" ht="20.100000000000001" customHeight="1" x14ac:dyDescent="0.2">
      <c r="T346" s="218"/>
      <c r="U346" s="218"/>
      <c r="V346" s="218"/>
      <c r="W346" s="218"/>
      <c r="X346" s="218"/>
      <c r="Y346" s="218"/>
      <c r="Z346" s="218"/>
      <c r="AA346" s="218"/>
      <c r="AB346" s="218"/>
      <c r="AC346" s="218"/>
      <c r="AD346" s="218"/>
      <c r="AE346" s="218"/>
      <c r="AF346" s="218"/>
      <c r="AG346" s="218"/>
      <c r="AH346" s="218"/>
      <c r="AI346" s="217"/>
      <c r="AJ346" s="217"/>
      <c r="AK346" s="217"/>
      <c r="AL346" s="217"/>
      <c r="AM346" s="217"/>
      <c r="AN346" s="217"/>
      <c r="AO346" s="217"/>
      <c r="AP346" s="217"/>
      <c r="AQ346" s="217"/>
      <c r="AR346" s="217"/>
      <c r="AS346" s="217"/>
      <c r="AT346" s="217"/>
      <c r="AU346" s="217"/>
    </row>
    <row r="347" spans="20:47" ht="20.100000000000001" customHeight="1" x14ac:dyDescent="0.2">
      <c r="T347" s="218"/>
      <c r="U347" s="218"/>
      <c r="V347" s="218"/>
      <c r="W347" s="218"/>
      <c r="X347" s="218"/>
      <c r="Y347" s="218"/>
      <c r="Z347" s="218"/>
      <c r="AA347" s="218"/>
      <c r="AB347" s="218"/>
      <c r="AC347" s="218"/>
      <c r="AD347" s="218"/>
      <c r="AE347" s="218"/>
      <c r="AF347" s="218"/>
      <c r="AG347" s="218"/>
      <c r="AH347" s="218"/>
      <c r="AI347" s="217"/>
      <c r="AJ347" s="217"/>
      <c r="AK347" s="217"/>
      <c r="AL347" s="217"/>
      <c r="AM347" s="217"/>
      <c r="AN347" s="217"/>
      <c r="AO347" s="217"/>
      <c r="AP347" s="217"/>
      <c r="AQ347" s="217"/>
      <c r="AR347" s="217"/>
      <c r="AS347" s="217"/>
      <c r="AT347" s="217"/>
      <c r="AU347" s="217"/>
    </row>
    <row r="348" spans="20:47" ht="20.100000000000001" customHeight="1" x14ac:dyDescent="0.2">
      <c r="T348" s="218"/>
      <c r="U348" s="218"/>
      <c r="V348" s="218"/>
      <c r="W348" s="218"/>
      <c r="X348" s="218"/>
      <c r="Y348" s="218"/>
      <c r="Z348" s="218"/>
      <c r="AA348" s="218"/>
      <c r="AB348" s="218"/>
      <c r="AC348" s="218"/>
      <c r="AD348" s="218"/>
      <c r="AE348" s="218"/>
      <c r="AF348" s="218"/>
      <c r="AG348" s="218"/>
      <c r="AH348" s="218"/>
      <c r="AI348" s="217"/>
      <c r="AJ348" s="217"/>
      <c r="AK348" s="217"/>
      <c r="AL348" s="217"/>
      <c r="AM348" s="217"/>
      <c r="AN348" s="217"/>
      <c r="AO348" s="217"/>
      <c r="AP348" s="217"/>
      <c r="AQ348" s="217"/>
      <c r="AR348" s="217"/>
      <c r="AS348" s="217"/>
      <c r="AT348" s="217"/>
      <c r="AU348" s="217"/>
    </row>
    <row r="349" spans="20:47" ht="20.100000000000001" customHeight="1" x14ac:dyDescent="0.2">
      <c r="T349" s="218"/>
      <c r="U349" s="218"/>
      <c r="V349" s="218"/>
      <c r="W349" s="218"/>
      <c r="X349" s="218"/>
      <c r="Y349" s="218"/>
      <c r="Z349" s="218"/>
      <c r="AA349" s="218"/>
      <c r="AB349" s="218"/>
      <c r="AC349" s="218"/>
      <c r="AD349" s="218"/>
      <c r="AE349" s="218"/>
      <c r="AF349" s="218"/>
      <c r="AG349" s="218"/>
      <c r="AH349" s="218"/>
      <c r="AI349" s="217"/>
      <c r="AJ349" s="217"/>
      <c r="AK349" s="217"/>
      <c r="AL349" s="217"/>
      <c r="AM349" s="217"/>
      <c r="AN349" s="217"/>
      <c r="AO349" s="217"/>
      <c r="AP349" s="217"/>
      <c r="AQ349" s="217"/>
      <c r="AR349" s="217"/>
      <c r="AS349" s="217"/>
      <c r="AT349" s="217"/>
      <c r="AU349" s="217"/>
    </row>
    <row r="350" spans="20:47" ht="20.100000000000001" customHeight="1" x14ac:dyDescent="0.2">
      <c r="T350" s="218"/>
      <c r="U350" s="218"/>
      <c r="V350" s="218"/>
      <c r="W350" s="218"/>
      <c r="X350" s="218"/>
      <c r="Y350" s="218"/>
      <c r="Z350" s="218"/>
      <c r="AA350" s="218"/>
      <c r="AB350" s="218"/>
      <c r="AC350" s="218"/>
      <c r="AD350" s="218"/>
      <c r="AE350" s="218"/>
      <c r="AF350" s="218"/>
      <c r="AG350" s="218"/>
      <c r="AH350" s="218"/>
      <c r="AI350" s="217"/>
      <c r="AJ350" s="217"/>
      <c r="AK350" s="217"/>
      <c r="AL350" s="217"/>
      <c r="AM350" s="217"/>
      <c r="AN350" s="217"/>
      <c r="AO350" s="217"/>
      <c r="AP350" s="217"/>
      <c r="AQ350" s="217"/>
      <c r="AR350" s="217"/>
      <c r="AS350" s="217"/>
      <c r="AT350" s="217"/>
      <c r="AU350" s="217"/>
    </row>
    <row r="351" spans="20:47" ht="20.100000000000001" customHeight="1" x14ac:dyDescent="0.2">
      <c r="T351" s="218"/>
      <c r="U351" s="218"/>
      <c r="V351" s="218"/>
      <c r="W351" s="218"/>
      <c r="X351" s="218"/>
      <c r="Y351" s="218"/>
      <c r="Z351" s="218"/>
      <c r="AA351" s="218"/>
      <c r="AB351" s="218"/>
      <c r="AC351" s="218"/>
      <c r="AD351" s="218"/>
      <c r="AE351" s="218"/>
      <c r="AF351" s="218"/>
      <c r="AG351" s="218"/>
      <c r="AH351" s="218"/>
      <c r="AI351" s="217"/>
      <c r="AJ351" s="217"/>
      <c r="AK351" s="217"/>
      <c r="AL351" s="217"/>
      <c r="AM351" s="217"/>
      <c r="AN351" s="217"/>
      <c r="AO351" s="217"/>
      <c r="AP351" s="217"/>
      <c r="AQ351" s="217"/>
      <c r="AR351" s="217"/>
      <c r="AS351" s="217"/>
      <c r="AT351" s="217"/>
      <c r="AU351" s="217"/>
    </row>
    <row r="352" spans="20:47" ht="20.100000000000001" customHeight="1" x14ac:dyDescent="0.2">
      <c r="T352" s="218"/>
      <c r="U352" s="218"/>
      <c r="V352" s="218"/>
      <c r="W352" s="218"/>
      <c r="X352" s="218"/>
      <c r="Y352" s="218"/>
      <c r="Z352" s="218"/>
      <c r="AA352" s="218"/>
      <c r="AB352" s="218"/>
      <c r="AC352" s="218"/>
      <c r="AD352" s="218"/>
      <c r="AE352" s="218"/>
      <c r="AF352" s="218"/>
      <c r="AG352" s="218"/>
      <c r="AH352" s="218"/>
      <c r="AI352" s="217"/>
      <c r="AJ352" s="217"/>
      <c r="AK352" s="217"/>
      <c r="AL352" s="217"/>
      <c r="AM352" s="217"/>
      <c r="AN352" s="217"/>
      <c r="AO352" s="217"/>
      <c r="AP352" s="217"/>
      <c r="AQ352" s="217"/>
      <c r="AR352" s="217"/>
      <c r="AS352" s="217"/>
      <c r="AT352" s="217"/>
      <c r="AU352" s="217"/>
    </row>
    <row r="353" spans="20:47" ht="20.100000000000001" customHeight="1" x14ac:dyDescent="0.2">
      <c r="T353" s="218"/>
      <c r="U353" s="218"/>
      <c r="V353" s="218"/>
      <c r="W353" s="218"/>
      <c r="X353" s="218"/>
      <c r="Y353" s="218"/>
      <c r="Z353" s="218"/>
      <c r="AA353" s="218"/>
      <c r="AB353" s="218"/>
      <c r="AC353" s="218"/>
      <c r="AD353" s="218"/>
      <c r="AE353" s="218"/>
      <c r="AF353" s="218"/>
      <c r="AG353" s="218"/>
      <c r="AH353" s="218"/>
      <c r="AI353" s="217"/>
      <c r="AJ353" s="217"/>
      <c r="AK353" s="217"/>
      <c r="AL353" s="217"/>
      <c r="AM353" s="217"/>
      <c r="AN353" s="217"/>
      <c r="AO353" s="217"/>
      <c r="AP353" s="217"/>
      <c r="AQ353" s="217"/>
      <c r="AR353" s="217"/>
      <c r="AS353" s="217"/>
      <c r="AT353" s="217"/>
      <c r="AU353" s="217"/>
    </row>
    <row r="354" spans="20:47" ht="20.100000000000001" customHeight="1" x14ac:dyDescent="0.2">
      <c r="T354" s="218"/>
      <c r="U354" s="218"/>
      <c r="V354" s="218"/>
      <c r="W354" s="218"/>
      <c r="X354" s="218"/>
      <c r="Y354" s="218"/>
      <c r="Z354" s="218"/>
      <c r="AA354" s="218"/>
      <c r="AB354" s="218"/>
      <c r="AC354" s="218"/>
      <c r="AD354" s="218"/>
      <c r="AE354" s="218"/>
      <c r="AF354" s="218"/>
      <c r="AG354" s="218"/>
      <c r="AH354" s="218"/>
      <c r="AI354" s="217"/>
      <c r="AJ354" s="217"/>
      <c r="AK354" s="217"/>
      <c r="AL354" s="217"/>
      <c r="AM354" s="217"/>
      <c r="AN354" s="217"/>
      <c r="AO354" s="217"/>
      <c r="AP354" s="217"/>
      <c r="AQ354" s="217"/>
      <c r="AR354" s="217"/>
      <c r="AS354" s="217"/>
      <c r="AT354" s="217"/>
      <c r="AU354" s="217"/>
    </row>
    <row r="355" spans="20:47" ht="20.100000000000001" customHeight="1" x14ac:dyDescent="0.2">
      <c r="T355" s="218"/>
      <c r="U355" s="218"/>
      <c r="V355" s="218"/>
      <c r="W355" s="218"/>
      <c r="X355" s="218"/>
      <c r="Y355" s="218"/>
      <c r="Z355" s="218"/>
      <c r="AA355" s="218"/>
      <c r="AB355" s="218"/>
      <c r="AC355" s="218"/>
      <c r="AD355" s="218"/>
      <c r="AE355" s="218"/>
      <c r="AF355" s="218"/>
      <c r="AG355" s="218"/>
      <c r="AH355" s="218"/>
      <c r="AI355" s="217"/>
      <c r="AJ355" s="217"/>
      <c r="AK355" s="217"/>
      <c r="AL355" s="217"/>
      <c r="AM355" s="217"/>
      <c r="AN355" s="217"/>
      <c r="AO355" s="217"/>
      <c r="AP355" s="217"/>
      <c r="AQ355" s="217"/>
      <c r="AR355" s="217"/>
      <c r="AS355" s="217"/>
      <c r="AT355" s="217"/>
      <c r="AU355" s="217"/>
    </row>
    <row r="356" spans="20:47" ht="20.100000000000001" customHeight="1" x14ac:dyDescent="0.2">
      <c r="T356" s="218"/>
      <c r="U356" s="218"/>
      <c r="V356" s="218"/>
      <c r="W356" s="218"/>
      <c r="X356" s="218"/>
      <c r="Y356" s="218"/>
      <c r="Z356" s="218"/>
      <c r="AA356" s="218"/>
      <c r="AB356" s="218"/>
      <c r="AC356" s="218"/>
      <c r="AD356" s="218"/>
      <c r="AE356" s="218"/>
      <c r="AF356" s="218"/>
      <c r="AG356" s="218"/>
      <c r="AH356" s="218"/>
      <c r="AI356" s="217"/>
      <c r="AJ356" s="217"/>
      <c r="AK356" s="217"/>
      <c r="AL356" s="217"/>
      <c r="AM356" s="217"/>
      <c r="AN356" s="217"/>
      <c r="AO356" s="217"/>
      <c r="AP356" s="217"/>
      <c r="AQ356" s="217"/>
      <c r="AR356" s="217"/>
      <c r="AS356" s="217"/>
      <c r="AT356" s="217"/>
      <c r="AU356" s="217"/>
    </row>
    <row r="357" spans="20:47" ht="20.100000000000001" customHeight="1" x14ac:dyDescent="0.2">
      <c r="T357" s="218"/>
      <c r="U357" s="218"/>
      <c r="V357" s="218"/>
      <c r="W357" s="218"/>
      <c r="X357" s="218"/>
      <c r="Y357" s="218"/>
      <c r="Z357" s="218"/>
      <c r="AA357" s="218"/>
      <c r="AB357" s="218"/>
      <c r="AC357" s="218"/>
      <c r="AD357" s="218"/>
      <c r="AE357" s="218"/>
      <c r="AF357" s="218"/>
      <c r="AG357" s="218"/>
      <c r="AH357" s="218"/>
      <c r="AI357" s="217"/>
      <c r="AJ357" s="217"/>
      <c r="AK357" s="217"/>
      <c r="AL357" s="217"/>
      <c r="AM357" s="217"/>
      <c r="AN357" s="217"/>
      <c r="AO357" s="217"/>
      <c r="AP357" s="217"/>
      <c r="AQ357" s="217"/>
      <c r="AR357" s="217"/>
      <c r="AS357" s="217"/>
      <c r="AT357" s="217"/>
      <c r="AU357" s="217"/>
    </row>
    <row r="358" spans="20:47" ht="20.100000000000001" customHeight="1" x14ac:dyDescent="0.2">
      <c r="T358" s="218"/>
      <c r="U358" s="218"/>
      <c r="V358" s="218"/>
      <c r="W358" s="218"/>
      <c r="X358" s="218"/>
      <c r="Y358" s="218"/>
      <c r="Z358" s="218"/>
      <c r="AA358" s="218"/>
      <c r="AB358" s="218"/>
      <c r="AC358" s="218"/>
      <c r="AD358" s="218"/>
      <c r="AE358" s="218"/>
      <c r="AF358" s="218"/>
      <c r="AG358" s="218"/>
      <c r="AH358" s="218"/>
      <c r="AI358" s="217"/>
      <c r="AJ358" s="217"/>
      <c r="AK358" s="217"/>
      <c r="AL358" s="217"/>
      <c r="AM358" s="217"/>
      <c r="AN358" s="217"/>
      <c r="AO358" s="217"/>
      <c r="AP358" s="217"/>
      <c r="AQ358" s="217"/>
      <c r="AR358" s="217"/>
      <c r="AS358" s="217"/>
      <c r="AT358" s="217"/>
      <c r="AU358" s="217"/>
    </row>
    <row r="359" spans="20:47" ht="20.100000000000001" customHeight="1" x14ac:dyDescent="0.2">
      <c r="T359" s="218"/>
      <c r="U359" s="218"/>
      <c r="V359" s="218"/>
      <c r="W359" s="218"/>
      <c r="X359" s="218"/>
      <c r="Y359" s="218"/>
      <c r="Z359" s="218"/>
      <c r="AA359" s="218"/>
      <c r="AB359" s="218"/>
      <c r="AC359" s="218"/>
      <c r="AD359" s="218"/>
      <c r="AE359" s="218"/>
      <c r="AF359" s="218"/>
      <c r="AG359" s="218"/>
      <c r="AH359" s="218"/>
      <c r="AI359" s="217"/>
      <c r="AJ359" s="217"/>
      <c r="AK359" s="217"/>
      <c r="AL359" s="217"/>
      <c r="AM359" s="217"/>
      <c r="AN359" s="217"/>
      <c r="AO359" s="217"/>
      <c r="AP359" s="217"/>
      <c r="AQ359" s="217"/>
      <c r="AR359" s="217"/>
      <c r="AS359" s="217"/>
      <c r="AT359" s="217"/>
      <c r="AU359" s="217"/>
    </row>
    <row r="360" spans="20:47" ht="20.100000000000001" customHeight="1" x14ac:dyDescent="0.2">
      <c r="T360" s="218"/>
      <c r="U360" s="218"/>
      <c r="V360" s="218"/>
      <c r="W360" s="218"/>
      <c r="X360" s="218"/>
      <c r="Y360" s="218"/>
      <c r="Z360" s="218"/>
      <c r="AA360" s="218"/>
      <c r="AB360" s="218"/>
      <c r="AC360" s="218"/>
      <c r="AD360" s="218"/>
      <c r="AE360" s="218"/>
      <c r="AF360" s="218"/>
      <c r="AG360" s="218"/>
      <c r="AH360" s="218"/>
      <c r="AI360" s="217"/>
      <c r="AJ360" s="217"/>
      <c r="AK360" s="217"/>
      <c r="AL360" s="217"/>
      <c r="AM360" s="217"/>
      <c r="AN360" s="217"/>
      <c r="AO360" s="217"/>
      <c r="AP360" s="217"/>
      <c r="AQ360" s="217"/>
      <c r="AR360" s="217"/>
      <c r="AS360" s="217"/>
      <c r="AT360" s="217"/>
      <c r="AU360" s="217"/>
    </row>
    <row r="361" spans="20:47" ht="20.100000000000001" customHeight="1" x14ac:dyDescent="0.2">
      <c r="T361" s="218"/>
      <c r="U361" s="218"/>
      <c r="V361" s="218"/>
      <c r="W361" s="218"/>
      <c r="X361" s="218"/>
      <c r="Y361" s="218"/>
      <c r="Z361" s="218"/>
      <c r="AA361" s="218"/>
      <c r="AB361" s="218"/>
      <c r="AC361" s="218"/>
      <c r="AD361" s="218"/>
      <c r="AE361" s="218"/>
      <c r="AF361" s="218"/>
      <c r="AG361" s="218"/>
      <c r="AH361" s="218"/>
      <c r="AI361" s="217"/>
      <c r="AJ361" s="217"/>
      <c r="AK361" s="217"/>
      <c r="AL361" s="217"/>
      <c r="AM361" s="217"/>
      <c r="AN361" s="217"/>
      <c r="AO361" s="217"/>
      <c r="AP361" s="217"/>
      <c r="AQ361" s="217"/>
      <c r="AR361" s="217"/>
      <c r="AS361" s="217"/>
      <c r="AT361" s="217"/>
      <c r="AU361" s="217"/>
    </row>
    <row r="362" spans="20:47" ht="20.100000000000001" customHeight="1" x14ac:dyDescent="0.2">
      <c r="T362" s="218"/>
      <c r="U362" s="218"/>
      <c r="V362" s="218"/>
      <c r="W362" s="218"/>
      <c r="X362" s="218"/>
      <c r="Y362" s="218"/>
      <c r="Z362" s="218"/>
      <c r="AA362" s="218"/>
      <c r="AB362" s="218"/>
      <c r="AC362" s="218"/>
      <c r="AD362" s="218"/>
      <c r="AE362" s="218"/>
      <c r="AF362" s="218"/>
      <c r="AG362" s="218"/>
      <c r="AH362" s="218"/>
      <c r="AI362" s="217"/>
      <c r="AJ362" s="217"/>
      <c r="AK362" s="217"/>
      <c r="AL362" s="217"/>
      <c r="AM362" s="217"/>
      <c r="AN362" s="217"/>
      <c r="AO362" s="217"/>
      <c r="AP362" s="217"/>
      <c r="AQ362" s="217"/>
      <c r="AR362" s="217"/>
      <c r="AS362" s="217"/>
      <c r="AT362" s="217"/>
      <c r="AU362" s="217"/>
    </row>
    <row r="363" spans="20:47" ht="20.100000000000001" customHeight="1" x14ac:dyDescent="0.2">
      <c r="T363" s="218"/>
      <c r="U363" s="218"/>
      <c r="V363" s="218"/>
      <c r="W363" s="218"/>
      <c r="X363" s="218"/>
      <c r="Y363" s="218"/>
      <c r="Z363" s="218"/>
      <c r="AA363" s="218"/>
      <c r="AB363" s="218"/>
      <c r="AC363" s="218"/>
      <c r="AD363" s="218"/>
      <c r="AE363" s="218"/>
      <c r="AF363" s="218"/>
      <c r="AG363" s="218"/>
      <c r="AH363" s="218"/>
      <c r="AI363" s="217"/>
      <c r="AJ363" s="217"/>
      <c r="AK363" s="217"/>
      <c r="AL363" s="217"/>
      <c r="AM363" s="217"/>
      <c r="AN363" s="217"/>
      <c r="AO363" s="217"/>
      <c r="AP363" s="217"/>
      <c r="AQ363" s="217"/>
      <c r="AR363" s="217"/>
      <c r="AS363" s="217"/>
      <c r="AT363" s="217"/>
      <c r="AU363" s="217"/>
    </row>
    <row r="364" spans="20:47" ht="20.100000000000001" customHeight="1" x14ac:dyDescent="0.2">
      <c r="T364" s="218"/>
      <c r="U364" s="218"/>
      <c r="V364" s="218"/>
      <c r="W364" s="218"/>
      <c r="X364" s="218"/>
      <c r="Y364" s="218"/>
      <c r="Z364" s="218"/>
      <c r="AA364" s="218"/>
      <c r="AB364" s="218"/>
      <c r="AC364" s="218"/>
      <c r="AD364" s="218"/>
      <c r="AE364" s="218"/>
      <c r="AF364" s="218"/>
      <c r="AG364" s="218"/>
      <c r="AH364" s="218"/>
      <c r="AI364" s="217"/>
      <c r="AJ364" s="217"/>
      <c r="AK364" s="217"/>
      <c r="AL364" s="217"/>
      <c r="AM364" s="217"/>
      <c r="AN364" s="217"/>
      <c r="AO364" s="217"/>
      <c r="AP364" s="217"/>
      <c r="AQ364" s="217"/>
      <c r="AR364" s="217"/>
      <c r="AS364" s="217"/>
      <c r="AT364" s="217"/>
      <c r="AU364" s="217"/>
    </row>
    <row r="365" spans="20:47" ht="20.100000000000001" customHeight="1" x14ac:dyDescent="0.2">
      <c r="T365" s="218"/>
      <c r="U365" s="218"/>
      <c r="V365" s="218"/>
      <c r="W365" s="218"/>
      <c r="X365" s="218"/>
      <c r="Y365" s="218"/>
      <c r="Z365" s="218"/>
      <c r="AA365" s="218"/>
      <c r="AB365" s="218"/>
      <c r="AC365" s="218"/>
      <c r="AD365" s="218"/>
      <c r="AE365" s="218"/>
      <c r="AF365" s="218"/>
      <c r="AG365" s="218"/>
      <c r="AH365" s="218"/>
      <c r="AI365" s="217"/>
      <c r="AJ365" s="217"/>
      <c r="AK365" s="217"/>
      <c r="AL365" s="217"/>
      <c r="AM365" s="217"/>
      <c r="AN365" s="217"/>
      <c r="AO365" s="217"/>
      <c r="AP365" s="217"/>
      <c r="AQ365" s="217"/>
      <c r="AR365" s="217"/>
      <c r="AS365" s="217"/>
      <c r="AT365" s="217"/>
      <c r="AU365" s="217"/>
    </row>
    <row r="366" spans="20:47" ht="20.100000000000001" customHeight="1" x14ac:dyDescent="0.2">
      <c r="T366" s="218"/>
      <c r="U366" s="218"/>
      <c r="V366" s="218"/>
      <c r="W366" s="218"/>
      <c r="X366" s="218"/>
      <c r="Y366" s="218"/>
      <c r="Z366" s="218"/>
      <c r="AA366" s="218"/>
      <c r="AB366" s="218"/>
      <c r="AC366" s="218"/>
      <c r="AD366" s="218"/>
      <c r="AE366" s="218"/>
      <c r="AF366" s="218"/>
      <c r="AG366" s="218"/>
      <c r="AH366" s="218"/>
      <c r="AI366" s="217"/>
      <c r="AJ366" s="217"/>
      <c r="AK366" s="217"/>
      <c r="AL366" s="217"/>
      <c r="AM366" s="217"/>
      <c r="AN366" s="217"/>
      <c r="AO366" s="217"/>
      <c r="AP366" s="217"/>
      <c r="AQ366" s="217"/>
      <c r="AR366" s="217"/>
      <c r="AS366" s="217"/>
      <c r="AT366" s="217"/>
      <c r="AU366" s="217"/>
    </row>
    <row r="367" spans="20:47" ht="20.100000000000001" customHeight="1" x14ac:dyDescent="0.2">
      <c r="T367" s="218"/>
      <c r="U367" s="218"/>
      <c r="V367" s="218"/>
      <c r="W367" s="218"/>
      <c r="X367" s="218"/>
      <c r="Y367" s="218"/>
      <c r="Z367" s="218"/>
      <c r="AA367" s="218"/>
      <c r="AB367" s="218"/>
      <c r="AC367" s="218"/>
      <c r="AD367" s="218"/>
      <c r="AE367" s="218"/>
      <c r="AF367" s="218"/>
      <c r="AG367" s="218"/>
      <c r="AH367" s="218"/>
      <c r="AI367" s="217"/>
      <c r="AJ367" s="217"/>
      <c r="AK367" s="217"/>
      <c r="AL367" s="217"/>
      <c r="AM367" s="217"/>
      <c r="AN367" s="217"/>
      <c r="AO367" s="217"/>
      <c r="AP367" s="217"/>
      <c r="AQ367" s="217"/>
      <c r="AR367" s="217"/>
      <c r="AS367" s="217"/>
      <c r="AT367" s="217"/>
      <c r="AU367" s="217"/>
    </row>
    <row r="368" spans="20:47" ht="20.100000000000001" customHeight="1" x14ac:dyDescent="0.2">
      <c r="T368" s="218"/>
      <c r="U368" s="218"/>
      <c r="V368" s="218"/>
      <c r="W368" s="218"/>
      <c r="X368" s="218"/>
      <c r="Y368" s="218"/>
      <c r="Z368" s="218"/>
      <c r="AA368" s="218"/>
      <c r="AB368" s="218"/>
      <c r="AC368" s="218"/>
      <c r="AD368" s="218"/>
      <c r="AE368" s="218"/>
      <c r="AF368" s="218"/>
      <c r="AG368" s="218"/>
      <c r="AH368" s="218"/>
      <c r="AI368" s="217"/>
      <c r="AJ368" s="217"/>
      <c r="AK368" s="217"/>
      <c r="AL368" s="217"/>
      <c r="AM368" s="217"/>
      <c r="AN368" s="217"/>
      <c r="AO368" s="217"/>
      <c r="AP368" s="217"/>
      <c r="AQ368" s="217"/>
      <c r="AR368" s="217"/>
      <c r="AS368" s="217"/>
      <c r="AT368" s="217"/>
      <c r="AU368" s="217"/>
    </row>
    <row r="369" spans="20:47" ht="20.100000000000001" customHeight="1" x14ac:dyDescent="0.2">
      <c r="T369" s="218"/>
      <c r="U369" s="218"/>
      <c r="V369" s="218"/>
      <c r="W369" s="218"/>
      <c r="X369" s="218"/>
      <c r="Y369" s="218"/>
      <c r="Z369" s="218"/>
      <c r="AA369" s="218"/>
      <c r="AB369" s="218"/>
      <c r="AC369" s="218"/>
      <c r="AD369" s="218"/>
      <c r="AE369" s="218"/>
      <c r="AF369" s="218"/>
      <c r="AG369" s="218"/>
      <c r="AH369" s="218"/>
      <c r="AI369" s="217"/>
      <c r="AJ369" s="217"/>
      <c r="AK369" s="217"/>
      <c r="AL369" s="217"/>
      <c r="AM369" s="217"/>
      <c r="AN369" s="217"/>
      <c r="AO369" s="217"/>
      <c r="AP369" s="217"/>
      <c r="AQ369" s="217"/>
      <c r="AR369" s="217"/>
      <c r="AS369" s="217"/>
      <c r="AT369" s="217"/>
      <c r="AU369" s="217"/>
    </row>
    <row r="370" spans="20:47" ht="20.100000000000001" customHeight="1" x14ac:dyDescent="0.2"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7"/>
      <c r="AJ370" s="217"/>
      <c r="AK370" s="217"/>
      <c r="AL370" s="217"/>
      <c r="AM370" s="217"/>
      <c r="AN370" s="217"/>
      <c r="AO370" s="217"/>
      <c r="AP370" s="217"/>
      <c r="AQ370" s="217"/>
      <c r="AR370" s="217"/>
      <c r="AS370" s="217"/>
      <c r="AT370" s="217"/>
      <c r="AU370" s="217"/>
    </row>
    <row r="371" spans="20:47" ht="20.100000000000001" customHeight="1" x14ac:dyDescent="0.2"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7"/>
      <c r="AJ371" s="217"/>
      <c r="AK371" s="217"/>
      <c r="AL371" s="217"/>
      <c r="AM371" s="217"/>
      <c r="AN371" s="217"/>
      <c r="AO371" s="217"/>
      <c r="AP371" s="217"/>
      <c r="AQ371" s="217"/>
      <c r="AR371" s="217"/>
      <c r="AS371" s="217"/>
      <c r="AT371" s="217"/>
      <c r="AU371" s="217"/>
    </row>
    <row r="372" spans="20:47" ht="20.100000000000001" customHeight="1" x14ac:dyDescent="0.2"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7"/>
      <c r="AJ372" s="217"/>
      <c r="AK372" s="217"/>
      <c r="AL372" s="217"/>
      <c r="AM372" s="217"/>
      <c r="AN372" s="217"/>
      <c r="AO372" s="217"/>
      <c r="AP372" s="217"/>
      <c r="AQ372" s="217"/>
      <c r="AR372" s="217"/>
      <c r="AS372" s="217"/>
      <c r="AT372" s="217"/>
      <c r="AU372" s="217"/>
    </row>
    <row r="373" spans="20:47" ht="20.100000000000001" customHeight="1" x14ac:dyDescent="0.2"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7"/>
      <c r="AJ373" s="217"/>
      <c r="AK373" s="217"/>
      <c r="AL373" s="217"/>
      <c r="AM373" s="217"/>
      <c r="AN373" s="217"/>
      <c r="AO373" s="217"/>
      <c r="AP373" s="217"/>
      <c r="AQ373" s="217"/>
      <c r="AR373" s="217"/>
      <c r="AS373" s="217"/>
      <c r="AT373" s="217"/>
      <c r="AU373" s="217"/>
    </row>
    <row r="374" spans="20:47" ht="20.100000000000001" customHeight="1" x14ac:dyDescent="0.2"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7"/>
      <c r="AJ374" s="217"/>
      <c r="AK374" s="217"/>
      <c r="AL374" s="217"/>
      <c r="AM374" s="217"/>
      <c r="AN374" s="217"/>
      <c r="AO374" s="217"/>
      <c r="AP374" s="217"/>
      <c r="AQ374" s="217"/>
      <c r="AR374" s="217"/>
      <c r="AS374" s="217"/>
      <c r="AT374" s="217"/>
      <c r="AU374" s="217"/>
    </row>
    <row r="375" spans="20:47" ht="20.100000000000001" customHeight="1" x14ac:dyDescent="0.2">
      <c r="T375" s="218"/>
      <c r="U375" s="218"/>
      <c r="V375" s="218"/>
      <c r="W375" s="218"/>
      <c r="X375" s="218"/>
      <c r="Y375" s="218"/>
      <c r="Z375" s="218"/>
      <c r="AA375" s="218"/>
      <c r="AB375" s="218"/>
      <c r="AC375" s="218"/>
      <c r="AD375" s="218"/>
      <c r="AE375" s="218"/>
      <c r="AF375" s="218"/>
      <c r="AG375" s="218"/>
      <c r="AH375" s="218"/>
      <c r="AI375" s="217"/>
      <c r="AJ375" s="217"/>
      <c r="AK375" s="217"/>
      <c r="AL375" s="217"/>
      <c r="AM375" s="217"/>
      <c r="AN375" s="217"/>
      <c r="AO375" s="217"/>
      <c r="AP375" s="217"/>
      <c r="AQ375" s="217"/>
      <c r="AR375" s="217"/>
      <c r="AS375" s="217"/>
      <c r="AT375" s="217"/>
      <c r="AU375" s="217"/>
    </row>
    <row r="376" spans="20:47" ht="20.100000000000001" customHeight="1" x14ac:dyDescent="0.2">
      <c r="T376" s="218"/>
      <c r="U376" s="218"/>
      <c r="V376" s="218"/>
      <c r="W376" s="218"/>
      <c r="X376" s="218"/>
      <c r="Y376" s="218"/>
      <c r="Z376" s="218"/>
      <c r="AA376" s="218"/>
      <c r="AB376" s="218"/>
      <c r="AC376" s="218"/>
      <c r="AD376" s="218"/>
      <c r="AE376" s="218"/>
      <c r="AF376" s="218"/>
      <c r="AG376" s="218"/>
      <c r="AH376" s="218"/>
      <c r="AI376" s="217"/>
      <c r="AJ376" s="217"/>
      <c r="AK376" s="217"/>
      <c r="AL376" s="217"/>
      <c r="AM376" s="217"/>
      <c r="AN376" s="217"/>
      <c r="AO376" s="217"/>
      <c r="AP376" s="217"/>
      <c r="AQ376" s="217"/>
      <c r="AR376" s="217"/>
      <c r="AS376" s="217"/>
      <c r="AT376" s="217"/>
      <c r="AU376" s="217"/>
    </row>
    <row r="377" spans="20:47" ht="20.100000000000001" customHeight="1" x14ac:dyDescent="0.2">
      <c r="T377" s="218"/>
      <c r="U377" s="218"/>
      <c r="V377" s="218"/>
      <c r="W377" s="218"/>
      <c r="X377" s="218"/>
      <c r="Y377" s="218"/>
      <c r="Z377" s="218"/>
      <c r="AA377" s="218"/>
      <c r="AB377" s="218"/>
      <c r="AC377" s="218"/>
      <c r="AD377" s="218"/>
      <c r="AE377" s="218"/>
      <c r="AF377" s="218"/>
      <c r="AG377" s="218"/>
      <c r="AH377" s="218"/>
      <c r="AI377" s="217"/>
      <c r="AJ377" s="217"/>
      <c r="AK377" s="217"/>
      <c r="AL377" s="217"/>
      <c r="AM377" s="217"/>
      <c r="AN377" s="217"/>
      <c r="AO377" s="217"/>
      <c r="AP377" s="217"/>
      <c r="AQ377" s="217"/>
      <c r="AR377" s="217"/>
      <c r="AS377" s="217"/>
      <c r="AT377" s="217"/>
      <c r="AU377" s="217"/>
    </row>
    <row r="378" spans="20:47" ht="20.100000000000001" customHeight="1" x14ac:dyDescent="0.2">
      <c r="T378" s="218"/>
      <c r="U378" s="218"/>
      <c r="V378" s="218"/>
      <c r="W378" s="218"/>
      <c r="X378" s="218"/>
      <c r="Y378" s="218"/>
      <c r="Z378" s="218"/>
      <c r="AA378" s="218"/>
      <c r="AB378" s="218"/>
      <c r="AC378" s="218"/>
      <c r="AD378" s="218"/>
      <c r="AE378" s="218"/>
      <c r="AF378" s="218"/>
      <c r="AG378" s="218"/>
      <c r="AH378" s="218"/>
      <c r="AI378" s="217"/>
      <c r="AJ378" s="217"/>
      <c r="AK378" s="217"/>
      <c r="AL378" s="217"/>
      <c r="AM378" s="217"/>
      <c r="AN378" s="217"/>
      <c r="AO378" s="217"/>
      <c r="AP378" s="217"/>
      <c r="AQ378" s="217"/>
      <c r="AR378" s="217"/>
      <c r="AS378" s="217"/>
      <c r="AT378" s="217"/>
      <c r="AU378" s="217"/>
    </row>
    <row r="379" spans="20:47" ht="20.100000000000001" customHeight="1" x14ac:dyDescent="0.2">
      <c r="T379" s="218"/>
      <c r="U379" s="218"/>
      <c r="V379" s="218"/>
      <c r="W379" s="218"/>
      <c r="X379" s="218"/>
      <c r="Y379" s="218"/>
      <c r="Z379" s="218"/>
      <c r="AA379" s="218"/>
      <c r="AB379" s="218"/>
      <c r="AC379" s="218"/>
      <c r="AD379" s="218"/>
      <c r="AE379" s="218"/>
      <c r="AF379" s="218"/>
      <c r="AG379" s="218"/>
      <c r="AH379" s="218"/>
      <c r="AI379" s="217"/>
      <c r="AJ379" s="217"/>
      <c r="AK379" s="217"/>
      <c r="AL379" s="217"/>
      <c r="AM379" s="217"/>
      <c r="AN379" s="217"/>
      <c r="AO379" s="217"/>
      <c r="AP379" s="217"/>
      <c r="AQ379" s="217"/>
      <c r="AR379" s="217"/>
      <c r="AS379" s="217"/>
      <c r="AT379" s="217"/>
      <c r="AU379" s="217"/>
    </row>
    <row r="380" spans="20:47" ht="20.100000000000001" customHeight="1" x14ac:dyDescent="0.2">
      <c r="T380" s="218"/>
      <c r="U380" s="218"/>
      <c r="V380" s="218"/>
      <c r="W380" s="218"/>
      <c r="X380" s="218"/>
      <c r="Y380" s="218"/>
      <c r="Z380" s="218"/>
      <c r="AA380" s="218"/>
      <c r="AB380" s="218"/>
      <c r="AC380" s="218"/>
      <c r="AD380" s="218"/>
      <c r="AE380" s="218"/>
      <c r="AF380" s="218"/>
      <c r="AG380" s="218"/>
      <c r="AH380" s="218"/>
      <c r="AI380" s="217"/>
      <c r="AJ380" s="217"/>
      <c r="AK380" s="217"/>
      <c r="AL380" s="217"/>
      <c r="AM380" s="217"/>
      <c r="AN380" s="217"/>
      <c r="AO380" s="217"/>
      <c r="AP380" s="217"/>
      <c r="AQ380" s="217"/>
      <c r="AR380" s="217"/>
      <c r="AS380" s="217"/>
      <c r="AT380" s="217"/>
      <c r="AU380" s="217"/>
    </row>
    <row r="381" spans="20:47" ht="20.100000000000001" customHeight="1" x14ac:dyDescent="0.2">
      <c r="T381" s="218"/>
      <c r="U381" s="218"/>
      <c r="V381" s="218"/>
      <c r="W381" s="218"/>
      <c r="X381" s="218"/>
      <c r="Y381" s="218"/>
      <c r="Z381" s="218"/>
      <c r="AA381" s="218"/>
      <c r="AB381" s="218"/>
      <c r="AC381" s="218"/>
      <c r="AD381" s="218"/>
      <c r="AE381" s="218"/>
      <c r="AF381" s="218"/>
      <c r="AG381" s="218"/>
      <c r="AH381" s="218"/>
      <c r="AI381" s="217"/>
      <c r="AJ381" s="217"/>
      <c r="AK381" s="217"/>
      <c r="AL381" s="217"/>
      <c r="AM381" s="217"/>
      <c r="AN381" s="217"/>
      <c r="AO381" s="217"/>
      <c r="AP381" s="217"/>
      <c r="AQ381" s="217"/>
      <c r="AR381" s="217"/>
      <c r="AS381" s="217"/>
      <c r="AT381" s="217"/>
      <c r="AU381" s="217"/>
    </row>
    <row r="382" spans="20:47" ht="20.100000000000001" customHeight="1" x14ac:dyDescent="0.2">
      <c r="T382" s="218"/>
      <c r="U382" s="218"/>
      <c r="V382" s="218"/>
      <c r="W382" s="218"/>
      <c r="X382" s="218"/>
      <c r="Y382" s="218"/>
      <c r="Z382" s="218"/>
      <c r="AA382" s="218"/>
      <c r="AB382" s="218"/>
      <c r="AC382" s="218"/>
      <c r="AD382" s="218"/>
      <c r="AE382" s="218"/>
      <c r="AF382" s="218"/>
      <c r="AG382" s="218"/>
      <c r="AH382" s="218"/>
      <c r="AI382" s="217"/>
      <c r="AJ382" s="217"/>
      <c r="AK382" s="217"/>
      <c r="AL382" s="217"/>
      <c r="AM382" s="217"/>
      <c r="AN382" s="217"/>
      <c r="AO382" s="217"/>
      <c r="AP382" s="217"/>
      <c r="AQ382" s="217"/>
      <c r="AR382" s="217"/>
      <c r="AS382" s="217"/>
      <c r="AT382" s="217"/>
      <c r="AU382" s="217"/>
    </row>
    <row r="383" spans="20:47" ht="20.100000000000001" customHeight="1" x14ac:dyDescent="0.2">
      <c r="T383" s="218"/>
      <c r="U383" s="218"/>
      <c r="V383" s="218"/>
      <c r="W383" s="218"/>
      <c r="X383" s="218"/>
      <c r="Y383" s="218"/>
      <c r="Z383" s="218"/>
      <c r="AA383" s="218"/>
      <c r="AB383" s="218"/>
      <c r="AC383" s="218"/>
      <c r="AD383" s="218"/>
      <c r="AE383" s="218"/>
      <c r="AF383" s="218"/>
      <c r="AG383" s="218"/>
      <c r="AH383" s="218"/>
      <c r="AI383" s="217"/>
      <c r="AJ383" s="217"/>
      <c r="AK383" s="217"/>
      <c r="AL383" s="217"/>
      <c r="AM383" s="217"/>
      <c r="AN383" s="217"/>
      <c r="AO383" s="217"/>
      <c r="AP383" s="217"/>
      <c r="AQ383" s="217"/>
      <c r="AR383" s="217"/>
      <c r="AS383" s="217"/>
      <c r="AT383" s="217"/>
      <c r="AU383" s="217"/>
    </row>
    <row r="384" spans="20:47" ht="20.100000000000001" customHeight="1" x14ac:dyDescent="0.2"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7"/>
      <c r="AJ384" s="217"/>
      <c r="AK384" s="217"/>
      <c r="AL384" s="217"/>
      <c r="AM384" s="217"/>
      <c r="AN384" s="217"/>
      <c r="AO384" s="217"/>
      <c r="AP384" s="217"/>
      <c r="AQ384" s="217"/>
      <c r="AR384" s="217"/>
      <c r="AS384" s="217"/>
      <c r="AT384" s="217"/>
      <c r="AU384" s="217"/>
    </row>
    <row r="385" spans="20:47" ht="20.100000000000001" customHeight="1" x14ac:dyDescent="0.2"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7"/>
      <c r="AJ385" s="217"/>
      <c r="AK385" s="217"/>
      <c r="AL385" s="217"/>
      <c r="AM385" s="217"/>
      <c r="AN385" s="217"/>
      <c r="AO385" s="217"/>
      <c r="AP385" s="217"/>
      <c r="AQ385" s="217"/>
      <c r="AR385" s="217"/>
      <c r="AS385" s="217"/>
      <c r="AT385" s="217"/>
      <c r="AU385" s="217"/>
    </row>
    <row r="386" spans="20:47" ht="20.100000000000001" customHeight="1" x14ac:dyDescent="0.2"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7"/>
      <c r="AJ386" s="217"/>
      <c r="AK386" s="217"/>
      <c r="AL386" s="217"/>
      <c r="AM386" s="217"/>
      <c r="AN386" s="217"/>
      <c r="AO386" s="217"/>
      <c r="AP386" s="217"/>
      <c r="AQ386" s="217"/>
      <c r="AR386" s="217"/>
      <c r="AS386" s="217"/>
      <c r="AT386" s="217"/>
      <c r="AU386" s="217"/>
    </row>
    <row r="387" spans="20:47" ht="20.100000000000001" customHeight="1" x14ac:dyDescent="0.2"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7"/>
      <c r="AJ387" s="217"/>
      <c r="AK387" s="217"/>
      <c r="AL387" s="217"/>
      <c r="AM387" s="217"/>
      <c r="AN387" s="217"/>
      <c r="AO387" s="217"/>
      <c r="AP387" s="217"/>
      <c r="AQ387" s="217"/>
      <c r="AR387" s="217"/>
      <c r="AS387" s="217"/>
      <c r="AT387" s="217"/>
      <c r="AU387" s="217"/>
    </row>
    <row r="388" spans="20:47" ht="20.100000000000001" customHeight="1" x14ac:dyDescent="0.2"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7"/>
      <c r="AJ388" s="217"/>
      <c r="AK388" s="217"/>
      <c r="AL388" s="217"/>
      <c r="AM388" s="217"/>
      <c r="AN388" s="217"/>
      <c r="AO388" s="217"/>
      <c r="AP388" s="217"/>
      <c r="AQ388" s="217"/>
      <c r="AR388" s="217"/>
      <c r="AS388" s="217"/>
      <c r="AT388" s="217"/>
      <c r="AU388" s="217"/>
    </row>
    <row r="389" spans="20:47" ht="20.100000000000001" customHeight="1" x14ac:dyDescent="0.2">
      <c r="T389" s="218"/>
      <c r="U389" s="218"/>
      <c r="V389" s="218"/>
      <c r="W389" s="218"/>
      <c r="X389" s="218"/>
      <c r="Y389" s="218"/>
      <c r="Z389" s="218"/>
      <c r="AA389" s="218"/>
      <c r="AB389" s="218"/>
      <c r="AC389" s="218"/>
      <c r="AD389" s="218"/>
      <c r="AE389" s="218"/>
      <c r="AF389" s="218"/>
      <c r="AG389" s="218"/>
      <c r="AH389" s="218"/>
      <c r="AI389" s="217"/>
      <c r="AJ389" s="217"/>
      <c r="AK389" s="217"/>
      <c r="AL389" s="217"/>
      <c r="AM389" s="217"/>
      <c r="AN389" s="217"/>
      <c r="AO389" s="217"/>
      <c r="AP389" s="217"/>
      <c r="AQ389" s="217"/>
      <c r="AR389" s="217"/>
      <c r="AS389" s="217"/>
      <c r="AT389" s="217"/>
      <c r="AU389" s="217"/>
    </row>
    <row r="390" spans="20:47" ht="20.100000000000001" customHeight="1" x14ac:dyDescent="0.2">
      <c r="T390" s="218"/>
      <c r="U390" s="218"/>
      <c r="V390" s="218"/>
      <c r="W390" s="218"/>
      <c r="X390" s="218"/>
      <c r="Y390" s="218"/>
      <c r="Z390" s="218"/>
      <c r="AA390" s="218"/>
      <c r="AB390" s="218"/>
      <c r="AC390" s="218"/>
      <c r="AD390" s="218"/>
      <c r="AE390" s="218"/>
      <c r="AF390" s="218"/>
      <c r="AG390" s="218"/>
      <c r="AH390" s="218"/>
      <c r="AI390" s="217"/>
      <c r="AJ390" s="217"/>
      <c r="AK390" s="217"/>
      <c r="AL390" s="217"/>
      <c r="AM390" s="217"/>
      <c r="AN390" s="217"/>
      <c r="AO390" s="217"/>
      <c r="AP390" s="217"/>
      <c r="AQ390" s="217"/>
      <c r="AR390" s="217"/>
      <c r="AS390" s="217"/>
      <c r="AT390" s="217"/>
      <c r="AU390" s="217"/>
    </row>
    <row r="391" spans="20:47" ht="20.100000000000001" customHeight="1" x14ac:dyDescent="0.2">
      <c r="T391" s="218"/>
      <c r="U391" s="218"/>
      <c r="V391" s="218"/>
      <c r="W391" s="218"/>
      <c r="X391" s="218"/>
      <c r="Y391" s="218"/>
      <c r="Z391" s="218"/>
      <c r="AA391" s="218"/>
      <c r="AB391" s="218"/>
      <c r="AC391" s="218"/>
      <c r="AD391" s="218"/>
      <c r="AE391" s="218"/>
      <c r="AF391" s="218"/>
      <c r="AG391" s="218"/>
      <c r="AH391" s="218"/>
      <c r="AI391" s="217"/>
      <c r="AJ391" s="217"/>
      <c r="AK391" s="217"/>
      <c r="AL391" s="217"/>
      <c r="AM391" s="217"/>
      <c r="AN391" s="217"/>
      <c r="AO391" s="217"/>
      <c r="AP391" s="217"/>
      <c r="AQ391" s="217"/>
      <c r="AR391" s="217"/>
      <c r="AS391" s="217"/>
      <c r="AT391" s="217"/>
      <c r="AU391" s="217"/>
    </row>
    <row r="392" spans="20:47" ht="20.100000000000001" customHeight="1" x14ac:dyDescent="0.2">
      <c r="T392" s="218"/>
      <c r="U392" s="218"/>
      <c r="V392" s="218"/>
      <c r="W392" s="218"/>
      <c r="X392" s="218"/>
      <c r="Y392" s="218"/>
      <c r="Z392" s="218"/>
      <c r="AA392" s="218"/>
      <c r="AB392" s="218"/>
      <c r="AC392" s="218"/>
      <c r="AD392" s="218"/>
      <c r="AE392" s="218"/>
      <c r="AF392" s="218"/>
      <c r="AG392" s="218"/>
      <c r="AH392" s="218"/>
      <c r="AI392" s="217"/>
      <c r="AJ392" s="217"/>
      <c r="AK392" s="217"/>
      <c r="AL392" s="217"/>
      <c r="AM392" s="217"/>
      <c r="AN392" s="217"/>
      <c r="AO392" s="217"/>
      <c r="AP392" s="217"/>
      <c r="AQ392" s="217"/>
      <c r="AR392" s="217"/>
      <c r="AS392" s="217"/>
      <c r="AT392" s="217"/>
      <c r="AU392" s="217"/>
    </row>
    <row r="393" spans="20:47" ht="20.100000000000001" customHeight="1" x14ac:dyDescent="0.2">
      <c r="T393" s="218"/>
      <c r="U393" s="218"/>
      <c r="V393" s="218"/>
      <c r="W393" s="218"/>
      <c r="X393" s="218"/>
      <c r="Y393" s="218"/>
      <c r="Z393" s="218"/>
      <c r="AA393" s="218"/>
      <c r="AB393" s="218"/>
      <c r="AC393" s="218"/>
      <c r="AD393" s="218"/>
      <c r="AE393" s="218"/>
      <c r="AF393" s="218"/>
      <c r="AG393" s="218"/>
      <c r="AH393" s="218"/>
      <c r="AI393" s="217"/>
      <c r="AJ393" s="217"/>
      <c r="AK393" s="217"/>
      <c r="AL393" s="217"/>
      <c r="AM393" s="217"/>
      <c r="AN393" s="217"/>
      <c r="AO393" s="217"/>
      <c r="AP393" s="217"/>
      <c r="AQ393" s="217"/>
      <c r="AR393" s="217"/>
      <c r="AS393" s="217"/>
      <c r="AT393" s="217"/>
      <c r="AU393" s="217"/>
    </row>
    <row r="394" spans="20:47" ht="20.100000000000001" customHeight="1" x14ac:dyDescent="0.2">
      <c r="T394" s="218"/>
      <c r="U394" s="218"/>
      <c r="V394" s="218"/>
      <c r="W394" s="218"/>
      <c r="X394" s="218"/>
      <c r="Y394" s="218"/>
      <c r="Z394" s="218"/>
      <c r="AA394" s="218"/>
      <c r="AB394" s="218"/>
      <c r="AC394" s="218"/>
      <c r="AD394" s="218"/>
      <c r="AE394" s="218"/>
      <c r="AF394" s="218"/>
      <c r="AG394" s="218"/>
      <c r="AH394" s="218"/>
      <c r="AI394" s="217"/>
      <c r="AJ394" s="217"/>
      <c r="AK394" s="217"/>
      <c r="AL394" s="217"/>
      <c r="AM394" s="217"/>
      <c r="AN394" s="217"/>
      <c r="AO394" s="217"/>
      <c r="AP394" s="217"/>
      <c r="AQ394" s="217"/>
      <c r="AR394" s="217"/>
      <c r="AS394" s="217"/>
      <c r="AT394" s="217"/>
      <c r="AU394" s="217"/>
    </row>
    <row r="395" spans="20:47" ht="20.100000000000001" customHeight="1" x14ac:dyDescent="0.2">
      <c r="T395" s="218"/>
      <c r="U395" s="218"/>
      <c r="V395" s="218"/>
      <c r="W395" s="218"/>
      <c r="X395" s="218"/>
      <c r="Y395" s="218"/>
      <c r="Z395" s="218"/>
      <c r="AA395" s="218"/>
      <c r="AB395" s="218"/>
      <c r="AC395" s="218"/>
      <c r="AD395" s="218"/>
      <c r="AE395" s="218"/>
      <c r="AF395" s="218"/>
      <c r="AG395" s="218"/>
      <c r="AH395" s="218"/>
      <c r="AI395" s="217"/>
      <c r="AJ395" s="217"/>
      <c r="AK395" s="217"/>
      <c r="AL395" s="217"/>
      <c r="AM395" s="217"/>
      <c r="AN395" s="217"/>
      <c r="AO395" s="217"/>
      <c r="AP395" s="217"/>
      <c r="AQ395" s="217"/>
      <c r="AR395" s="217"/>
      <c r="AS395" s="217"/>
      <c r="AT395" s="217"/>
      <c r="AU395" s="217"/>
    </row>
    <row r="396" spans="20:47" ht="20.100000000000001" customHeight="1" x14ac:dyDescent="0.2">
      <c r="T396" s="218"/>
      <c r="U396" s="218"/>
      <c r="V396" s="218"/>
      <c r="W396" s="218"/>
      <c r="X396" s="218"/>
      <c r="Y396" s="218"/>
      <c r="Z396" s="218"/>
      <c r="AA396" s="218"/>
      <c r="AB396" s="218"/>
      <c r="AC396" s="218"/>
      <c r="AD396" s="218"/>
      <c r="AE396" s="218"/>
      <c r="AF396" s="218"/>
      <c r="AG396" s="218"/>
      <c r="AH396" s="218"/>
      <c r="AI396" s="217"/>
      <c r="AJ396" s="217"/>
      <c r="AK396" s="217"/>
      <c r="AL396" s="217"/>
      <c r="AM396" s="217"/>
      <c r="AN396" s="217"/>
      <c r="AO396" s="217"/>
      <c r="AP396" s="217"/>
      <c r="AQ396" s="217"/>
      <c r="AR396" s="217"/>
      <c r="AS396" s="217"/>
      <c r="AT396" s="217"/>
      <c r="AU396" s="217"/>
    </row>
    <row r="397" spans="20:47" ht="20.100000000000001" customHeight="1" x14ac:dyDescent="0.2">
      <c r="T397" s="218"/>
      <c r="U397" s="218"/>
      <c r="V397" s="218"/>
      <c r="W397" s="218"/>
      <c r="X397" s="218"/>
      <c r="Y397" s="218"/>
      <c r="Z397" s="218"/>
      <c r="AA397" s="218"/>
      <c r="AB397" s="218"/>
      <c r="AC397" s="218"/>
      <c r="AD397" s="218"/>
      <c r="AE397" s="218"/>
      <c r="AF397" s="218"/>
      <c r="AG397" s="218"/>
      <c r="AH397" s="218"/>
      <c r="AI397" s="217"/>
      <c r="AJ397" s="217"/>
      <c r="AK397" s="217"/>
      <c r="AL397" s="217"/>
      <c r="AM397" s="217"/>
      <c r="AN397" s="217"/>
      <c r="AO397" s="217"/>
      <c r="AP397" s="217"/>
      <c r="AQ397" s="217"/>
      <c r="AR397" s="217"/>
      <c r="AS397" s="217"/>
      <c r="AT397" s="217"/>
      <c r="AU397" s="217"/>
    </row>
    <row r="398" spans="20:47" ht="20.100000000000001" customHeight="1" x14ac:dyDescent="0.2">
      <c r="T398" s="218"/>
      <c r="U398" s="218"/>
      <c r="V398" s="218"/>
      <c r="W398" s="218"/>
      <c r="X398" s="218"/>
      <c r="Y398" s="218"/>
      <c r="Z398" s="218"/>
      <c r="AA398" s="218"/>
      <c r="AB398" s="218"/>
      <c r="AC398" s="218"/>
      <c r="AD398" s="218"/>
      <c r="AE398" s="218"/>
      <c r="AF398" s="218"/>
      <c r="AG398" s="218"/>
      <c r="AH398" s="218"/>
      <c r="AI398" s="217"/>
      <c r="AJ398" s="217"/>
      <c r="AK398" s="217"/>
      <c r="AL398" s="217"/>
      <c r="AM398" s="217"/>
      <c r="AN398" s="217"/>
      <c r="AO398" s="217"/>
      <c r="AP398" s="217"/>
      <c r="AQ398" s="217"/>
      <c r="AR398" s="217"/>
      <c r="AS398" s="217"/>
      <c r="AT398" s="217"/>
      <c r="AU398" s="217"/>
    </row>
    <row r="399" spans="20:47" ht="20.100000000000001" customHeight="1" x14ac:dyDescent="0.2">
      <c r="T399" s="218"/>
      <c r="U399" s="218"/>
      <c r="V399" s="218"/>
      <c r="W399" s="218"/>
      <c r="X399" s="218"/>
      <c r="Y399" s="218"/>
      <c r="Z399" s="218"/>
      <c r="AA399" s="218"/>
      <c r="AB399" s="218"/>
      <c r="AC399" s="218"/>
      <c r="AD399" s="218"/>
      <c r="AE399" s="218"/>
      <c r="AF399" s="218"/>
      <c r="AG399" s="218"/>
      <c r="AH399" s="218"/>
      <c r="AI399" s="217"/>
      <c r="AJ399" s="217"/>
      <c r="AK399" s="217"/>
      <c r="AL399" s="217"/>
      <c r="AM399" s="217"/>
      <c r="AN399" s="217"/>
      <c r="AO399" s="217"/>
      <c r="AP399" s="217"/>
      <c r="AQ399" s="217"/>
      <c r="AR399" s="217"/>
      <c r="AS399" s="217"/>
      <c r="AT399" s="217"/>
      <c r="AU399" s="217"/>
    </row>
    <row r="400" spans="20:47" ht="20.100000000000001" customHeight="1" x14ac:dyDescent="0.2">
      <c r="T400" s="218"/>
      <c r="U400" s="218"/>
      <c r="V400" s="218"/>
      <c r="W400" s="218"/>
      <c r="X400" s="218"/>
      <c r="Y400" s="218"/>
      <c r="Z400" s="218"/>
      <c r="AA400" s="218"/>
      <c r="AB400" s="218"/>
      <c r="AC400" s="218"/>
      <c r="AD400" s="218"/>
      <c r="AE400" s="218"/>
      <c r="AF400" s="218"/>
      <c r="AG400" s="218"/>
      <c r="AH400" s="218"/>
      <c r="AI400" s="217"/>
      <c r="AJ400" s="217"/>
      <c r="AK400" s="217"/>
      <c r="AL400" s="217"/>
      <c r="AM400" s="217"/>
      <c r="AN400" s="217"/>
      <c r="AO400" s="217"/>
      <c r="AP400" s="217"/>
      <c r="AQ400" s="217"/>
      <c r="AR400" s="217"/>
      <c r="AS400" s="217"/>
      <c r="AT400" s="217"/>
      <c r="AU400" s="217"/>
    </row>
    <row r="401" spans="20:47" ht="20.100000000000001" customHeight="1" x14ac:dyDescent="0.2">
      <c r="T401" s="218"/>
      <c r="U401" s="218"/>
      <c r="V401" s="218"/>
      <c r="W401" s="218"/>
      <c r="X401" s="218"/>
      <c r="Y401" s="218"/>
      <c r="Z401" s="218"/>
      <c r="AA401" s="218"/>
      <c r="AB401" s="218"/>
      <c r="AC401" s="218"/>
      <c r="AD401" s="218"/>
      <c r="AE401" s="218"/>
      <c r="AF401" s="218"/>
      <c r="AG401" s="218"/>
      <c r="AH401" s="218"/>
      <c r="AI401" s="217"/>
      <c r="AJ401" s="217"/>
      <c r="AK401" s="217"/>
      <c r="AL401" s="217"/>
      <c r="AM401" s="217"/>
      <c r="AN401" s="217"/>
      <c r="AO401" s="217"/>
      <c r="AP401" s="217"/>
      <c r="AQ401" s="217"/>
      <c r="AR401" s="217"/>
      <c r="AS401" s="217"/>
      <c r="AT401" s="217"/>
      <c r="AU401" s="217"/>
    </row>
    <row r="402" spans="20:47" ht="20.100000000000001" customHeight="1" x14ac:dyDescent="0.2">
      <c r="T402" s="218"/>
      <c r="U402" s="218"/>
      <c r="V402" s="218"/>
      <c r="W402" s="218"/>
      <c r="X402" s="218"/>
      <c r="Y402" s="218"/>
      <c r="Z402" s="218"/>
      <c r="AA402" s="218"/>
      <c r="AB402" s="218"/>
      <c r="AC402" s="218"/>
      <c r="AD402" s="218"/>
      <c r="AE402" s="218"/>
      <c r="AF402" s="218"/>
      <c r="AG402" s="218"/>
      <c r="AH402" s="218"/>
      <c r="AI402" s="217"/>
      <c r="AJ402" s="217"/>
      <c r="AK402" s="217"/>
      <c r="AL402" s="217"/>
      <c r="AM402" s="217"/>
      <c r="AN402" s="217"/>
      <c r="AO402" s="217"/>
      <c r="AP402" s="217"/>
      <c r="AQ402" s="217"/>
      <c r="AR402" s="217"/>
      <c r="AS402" s="217"/>
      <c r="AT402" s="217"/>
      <c r="AU402" s="217"/>
    </row>
    <row r="403" spans="20:47" ht="20.100000000000001" customHeight="1" x14ac:dyDescent="0.2">
      <c r="T403" s="218"/>
      <c r="U403" s="218"/>
      <c r="V403" s="218"/>
      <c r="W403" s="218"/>
      <c r="X403" s="218"/>
      <c r="Y403" s="218"/>
      <c r="Z403" s="218"/>
      <c r="AA403" s="218"/>
      <c r="AB403" s="218"/>
      <c r="AC403" s="218"/>
      <c r="AD403" s="218"/>
      <c r="AE403" s="218"/>
      <c r="AF403" s="218"/>
      <c r="AG403" s="218"/>
      <c r="AH403" s="218"/>
      <c r="AI403" s="217"/>
      <c r="AJ403" s="217"/>
      <c r="AK403" s="217"/>
      <c r="AL403" s="217"/>
      <c r="AM403" s="217"/>
      <c r="AN403" s="217"/>
      <c r="AO403" s="217"/>
      <c r="AP403" s="217"/>
      <c r="AQ403" s="217"/>
      <c r="AR403" s="217"/>
      <c r="AS403" s="217"/>
      <c r="AT403" s="217"/>
      <c r="AU403" s="217"/>
    </row>
    <row r="404" spans="20:47" ht="20.100000000000001" customHeight="1" x14ac:dyDescent="0.2">
      <c r="T404" s="218"/>
      <c r="U404" s="218"/>
      <c r="V404" s="218"/>
      <c r="W404" s="218"/>
      <c r="X404" s="218"/>
      <c r="Y404" s="218"/>
      <c r="Z404" s="218"/>
      <c r="AA404" s="218"/>
      <c r="AB404" s="218"/>
      <c r="AC404" s="218"/>
      <c r="AD404" s="218"/>
      <c r="AE404" s="218"/>
      <c r="AF404" s="218"/>
      <c r="AG404" s="218"/>
      <c r="AH404" s="218"/>
      <c r="AI404" s="217"/>
      <c r="AJ404" s="217"/>
      <c r="AK404" s="217"/>
      <c r="AL404" s="217"/>
      <c r="AM404" s="217"/>
      <c r="AN404" s="217"/>
      <c r="AO404" s="217"/>
      <c r="AP404" s="217"/>
      <c r="AQ404" s="217"/>
      <c r="AR404" s="217"/>
      <c r="AS404" s="217"/>
      <c r="AT404" s="217"/>
      <c r="AU404" s="217"/>
    </row>
    <row r="405" spans="20:47" ht="20.100000000000001" customHeight="1" x14ac:dyDescent="0.2">
      <c r="T405" s="218"/>
      <c r="U405" s="218"/>
      <c r="V405" s="218"/>
      <c r="W405" s="218"/>
      <c r="X405" s="218"/>
      <c r="Y405" s="218"/>
      <c r="Z405" s="218"/>
      <c r="AA405" s="218"/>
      <c r="AB405" s="218"/>
      <c r="AC405" s="218"/>
      <c r="AD405" s="218"/>
      <c r="AE405" s="218"/>
      <c r="AF405" s="218"/>
      <c r="AG405" s="218"/>
      <c r="AH405" s="218"/>
      <c r="AI405" s="217"/>
      <c r="AJ405" s="217"/>
      <c r="AK405" s="217"/>
      <c r="AL405" s="217"/>
      <c r="AM405" s="217"/>
      <c r="AN405" s="217"/>
      <c r="AO405" s="217"/>
      <c r="AP405" s="217"/>
      <c r="AQ405" s="217"/>
      <c r="AR405" s="217"/>
      <c r="AS405" s="217"/>
      <c r="AT405" s="217"/>
      <c r="AU405" s="217"/>
    </row>
    <row r="406" spans="20:47" ht="20.100000000000001" customHeight="1" x14ac:dyDescent="0.2">
      <c r="T406" s="218"/>
      <c r="U406" s="218"/>
      <c r="V406" s="218"/>
      <c r="W406" s="218"/>
      <c r="X406" s="218"/>
      <c r="Y406" s="218"/>
      <c r="Z406" s="218"/>
      <c r="AA406" s="218"/>
      <c r="AB406" s="218"/>
      <c r="AC406" s="218"/>
      <c r="AD406" s="218"/>
      <c r="AE406" s="218"/>
      <c r="AF406" s="218"/>
      <c r="AG406" s="218"/>
      <c r="AH406" s="218"/>
      <c r="AI406" s="217"/>
      <c r="AJ406" s="217"/>
      <c r="AK406" s="217"/>
      <c r="AL406" s="217"/>
      <c r="AM406" s="217"/>
      <c r="AN406" s="217"/>
      <c r="AO406" s="217"/>
      <c r="AP406" s="217"/>
      <c r="AQ406" s="217"/>
      <c r="AR406" s="217"/>
      <c r="AS406" s="217"/>
      <c r="AT406" s="217"/>
      <c r="AU406" s="217"/>
    </row>
    <row r="407" spans="20:47" ht="20.100000000000001" customHeight="1" x14ac:dyDescent="0.2">
      <c r="T407" s="218"/>
      <c r="U407" s="218"/>
      <c r="V407" s="218"/>
      <c r="W407" s="218"/>
      <c r="X407" s="218"/>
      <c r="Y407" s="218"/>
      <c r="Z407" s="218"/>
      <c r="AA407" s="218"/>
      <c r="AB407" s="218"/>
      <c r="AC407" s="218"/>
      <c r="AD407" s="218"/>
      <c r="AE407" s="218"/>
      <c r="AF407" s="218"/>
      <c r="AG407" s="218"/>
      <c r="AH407" s="218"/>
      <c r="AI407" s="217"/>
      <c r="AJ407" s="217"/>
      <c r="AK407" s="217"/>
      <c r="AL407" s="217"/>
      <c r="AM407" s="217"/>
      <c r="AN407" s="217"/>
      <c r="AO407" s="217"/>
      <c r="AP407" s="217"/>
      <c r="AQ407" s="217"/>
      <c r="AR407" s="217"/>
      <c r="AS407" s="217"/>
      <c r="AT407" s="217"/>
      <c r="AU407" s="217"/>
    </row>
    <row r="408" spans="20:47" ht="20.100000000000001" customHeight="1" x14ac:dyDescent="0.2">
      <c r="T408" s="218"/>
      <c r="U408" s="218"/>
      <c r="V408" s="218"/>
      <c r="W408" s="218"/>
      <c r="X408" s="218"/>
      <c r="Y408" s="218"/>
      <c r="Z408" s="218"/>
      <c r="AA408" s="218"/>
      <c r="AB408" s="218"/>
      <c r="AC408" s="218"/>
      <c r="AD408" s="218"/>
      <c r="AE408" s="218"/>
      <c r="AF408" s="218"/>
      <c r="AG408" s="218"/>
      <c r="AH408" s="218"/>
      <c r="AI408" s="217"/>
      <c r="AJ408" s="217"/>
      <c r="AK408" s="217"/>
      <c r="AL408" s="217"/>
      <c r="AM408" s="217"/>
      <c r="AN408" s="217"/>
      <c r="AO408" s="217"/>
      <c r="AP408" s="217"/>
      <c r="AQ408" s="217"/>
      <c r="AR408" s="217"/>
      <c r="AS408" s="217"/>
      <c r="AT408" s="217"/>
      <c r="AU408" s="217"/>
    </row>
    <row r="409" spans="20:47" ht="20.100000000000001" customHeight="1" x14ac:dyDescent="0.2">
      <c r="T409" s="218"/>
      <c r="U409" s="218"/>
      <c r="V409" s="218"/>
      <c r="W409" s="218"/>
      <c r="X409" s="218"/>
      <c r="Y409" s="218"/>
      <c r="Z409" s="218"/>
      <c r="AA409" s="218"/>
      <c r="AB409" s="218"/>
      <c r="AC409" s="218"/>
      <c r="AD409" s="218"/>
      <c r="AE409" s="218"/>
      <c r="AF409" s="218"/>
      <c r="AG409" s="218"/>
      <c r="AH409" s="218"/>
      <c r="AI409" s="217"/>
      <c r="AJ409" s="217"/>
      <c r="AK409" s="217"/>
      <c r="AL409" s="217"/>
      <c r="AM409" s="217"/>
      <c r="AN409" s="217"/>
      <c r="AO409" s="217"/>
      <c r="AP409" s="217"/>
      <c r="AQ409" s="217"/>
      <c r="AR409" s="217"/>
      <c r="AS409" s="217"/>
      <c r="AT409" s="217"/>
      <c r="AU409" s="217"/>
    </row>
    <row r="410" spans="20:47" ht="20.100000000000001" customHeight="1" x14ac:dyDescent="0.2">
      <c r="T410" s="218"/>
      <c r="U410" s="218"/>
      <c r="V410" s="218"/>
      <c r="W410" s="218"/>
      <c r="X410" s="218"/>
      <c r="Y410" s="218"/>
      <c r="Z410" s="218"/>
      <c r="AA410" s="218"/>
      <c r="AB410" s="218"/>
      <c r="AC410" s="218"/>
      <c r="AD410" s="218"/>
      <c r="AE410" s="218"/>
      <c r="AF410" s="218"/>
      <c r="AG410" s="218"/>
      <c r="AH410" s="218"/>
      <c r="AI410" s="217"/>
      <c r="AJ410" s="217"/>
      <c r="AK410" s="217"/>
      <c r="AL410" s="217"/>
      <c r="AM410" s="217"/>
      <c r="AN410" s="217"/>
      <c r="AO410" s="217"/>
      <c r="AP410" s="217"/>
      <c r="AQ410" s="217"/>
      <c r="AR410" s="217"/>
      <c r="AS410" s="217"/>
      <c r="AT410" s="217"/>
      <c r="AU410" s="217"/>
    </row>
    <row r="411" spans="20:47" ht="20.100000000000001" customHeight="1" x14ac:dyDescent="0.2">
      <c r="T411" s="218"/>
      <c r="U411" s="218"/>
      <c r="V411" s="218"/>
      <c r="W411" s="218"/>
      <c r="X411" s="218"/>
      <c r="Y411" s="218"/>
      <c r="Z411" s="218"/>
      <c r="AA411" s="218"/>
      <c r="AB411" s="218"/>
      <c r="AC411" s="218"/>
      <c r="AD411" s="218"/>
      <c r="AE411" s="218"/>
      <c r="AF411" s="218"/>
      <c r="AG411" s="218"/>
      <c r="AH411" s="218"/>
      <c r="AI411" s="217"/>
      <c r="AJ411" s="217"/>
      <c r="AK411" s="217"/>
      <c r="AL411" s="217"/>
      <c r="AM411" s="217"/>
      <c r="AN411" s="217"/>
      <c r="AO411" s="217"/>
      <c r="AP411" s="217"/>
      <c r="AQ411" s="217"/>
      <c r="AR411" s="217"/>
      <c r="AS411" s="217"/>
      <c r="AT411" s="217"/>
      <c r="AU411" s="217"/>
    </row>
    <row r="412" spans="20:47" ht="20.100000000000001" customHeight="1" x14ac:dyDescent="0.2"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7"/>
      <c r="AJ412" s="217"/>
      <c r="AK412" s="217"/>
      <c r="AL412" s="217"/>
      <c r="AM412" s="217"/>
      <c r="AN412" s="217"/>
      <c r="AO412" s="217"/>
      <c r="AP412" s="217"/>
      <c r="AQ412" s="217"/>
      <c r="AR412" s="217"/>
      <c r="AS412" s="217"/>
      <c r="AT412" s="217"/>
      <c r="AU412" s="217"/>
    </row>
    <row r="413" spans="20:47" ht="20.100000000000001" customHeight="1" x14ac:dyDescent="0.2"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7"/>
      <c r="AJ413" s="217"/>
      <c r="AK413" s="217"/>
      <c r="AL413" s="217"/>
      <c r="AM413" s="217"/>
      <c r="AN413" s="217"/>
      <c r="AO413" s="217"/>
      <c r="AP413" s="217"/>
      <c r="AQ413" s="217"/>
      <c r="AR413" s="217"/>
      <c r="AS413" s="217"/>
      <c r="AT413" s="217"/>
      <c r="AU413" s="217"/>
    </row>
    <row r="414" spans="20:47" ht="20.100000000000001" customHeight="1" x14ac:dyDescent="0.2"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7"/>
      <c r="AJ414" s="217"/>
      <c r="AK414" s="217"/>
      <c r="AL414" s="217"/>
      <c r="AM414" s="217"/>
      <c r="AN414" s="217"/>
      <c r="AO414" s="217"/>
      <c r="AP414" s="217"/>
      <c r="AQ414" s="217"/>
      <c r="AR414" s="217"/>
      <c r="AS414" s="217"/>
      <c r="AT414" s="217"/>
      <c r="AU414" s="217"/>
    </row>
    <row r="415" spans="20:47" ht="20.100000000000001" customHeight="1" x14ac:dyDescent="0.2"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7"/>
      <c r="AJ415" s="217"/>
      <c r="AK415" s="217"/>
      <c r="AL415" s="217"/>
      <c r="AM415" s="217"/>
      <c r="AN415" s="217"/>
      <c r="AO415" s="217"/>
      <c r="AP415" s="217"/>
      <c r="AQ415" s="217"/>
      <c r="AR415" s="217"/>
      <c r="AS415" s="217"/>
      <c r="AT415" s="217"/>
      <c r="AU415" s="217"/>
    </row>
    <row r="416" spans="20:47" ht="20.100000000000001" customHeight="1" x14ac:dyDescent="0.2"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7"/>
      <c r="AJ416" s="217"/>
      <c r="AK416" s="217"/>
      <c r="AL416" s="217"/>
      <c r="AM416" s="217"/>
      <c r="AN416" s="217"/>
      <c r="AO416" s="217"/>
      <c r="AP416" s="217"/>
      <c r="AQ416" s="217"/>
      <c r="AR416" s="217"/>
      <c r="AS416" s="217"/>
      <c r="AT416" s="217"/>
      <c r="AU416" s="217"/>
    </row>
    <row r="417" spans="20:47" ht="20.100000000000001" customHeight="1" x14ac:dyDescent="0.2">
      <c r="T417" s="218"/>
      <c r="U417" s="218"/>
      <c r="V417" s="218"/>
      <c r="W417" s="218"/>
      <c r="X417" s="218"/>
      <c r="Y417" s="218"/>
      <c r="Z417" s="218"/>
      <c r="AA417" s="218"/>
      <c r="AB417" s="218"/>
      <c r="AC417" s="218"/>
      <c r="AD417" s="218"/>
      <c r="AE417" s="218"/>
      <c r="AF417" s="218"/>
      <c r="AG417" s="218"/>
      <c r="AH417" s="218"/>
      <c r="AI417" s="217"/>
      <c r="AJ417" s="217"/>
      <c r="AK417" s="217"/>
      <c r="AL417" s="217"/>
      <c r="AM417" s="217"/>
      <c r="AN417" s="217"/>
      <c r="AO417" s="217"/>
      <c r="AP417" s="217"/>
      <c r="AQ417" s="217"/>
      <c r="AR417" s="217"/>
      <c r="AS417" s="217"/>
      <c r="AT417" s="217"/>
      <c r="AU417" s="217"/>
    </row>
    <row r="418" spans="20:47" ht="20.100000000000001" customHeight="1" x14ac:dyDescent="0.2">
      <c r="T418" s="218"/>
      <c r="U418" s="218"/>
      <c r="V418" s="218"/>
      <c r="W418" s="218"/>
      <c r="X418" s="218"/>
      <c r="Y418" s="218"/>
      <c r="Z418" s="218"/>
      <c r="AA418" s="218"/>
      <c r="AB418" s="218"/>
      <c r="AC418" s="218"/>
      <c r="AD418" s="218"/>
      <c r="AE418" s="218"/>
      <c r="AF418" s="218"/>
      <c r="AG418" s="218"/>
      <c r="AH418" s="218"/>
      <c r="AI418" s="217"/>
      <c r="AJ418" s="217"/>
      <c r="AK418" s="217"/>
      <c r="AL418" s="217"/>
      <c r="AM418" s="217"/>
      <c r="AN418" s="217"/>
      <c r="AO418" s="217"/>
      <c r="AP418" s="217"/>
      <c r="AQ418" s="217"/>
      <c r="AR418" s="217"/>
      <c r="AS418" s="217"/>
      <c r="AT418" s="217"/>
      <c r="AU418" s="217"/>
    </row>
    <row r="419" spans="20:47" ht="20.100000000000001" customHeight="1" x14ac:dyDescent="0.2">
      <c r="T419" s="218"/>
      <c r="U419" s="218"/>
      <c r="V419" s="218"/>
      <c r="W419" s="218"/>
      <c r="X419" s="218"/>
      <c r="Y419" s="218"/>
      <c r="Z419" s="218"/>
      <c r="AA419" s="218"/>
      <c r="AB419" s="218"/>
      <c r="AC419" s="218"/>
      <c r="AD419" s="218"/>
      <c r="AE419" s="218"/>
      <c r="AF419" s="218"/>
      <c r="AG419" s="218"/>
      <c r="AH419" s="218"/>
      <c r="AI419" s="217"/>
      <c r="AJ419" s="217"/>
      <c r="AK419" s="217"/>
      <c r="AL419" s="217"/>
      <c r="AM419" s="217"/>
      <c r="AN419" s="217"/>
      <c r="AO419" s="217"/>
      <c r="AP419" s="217"/>
      <c r="AQ419" s="217"/>
      <c r="AR419" s="217"/>
      <c r="AS419" s="217"/>
      <c r="AT419" s="217"/>
      <c r="AU419" s="217"/>
    </row>
    <row r="420" spans="20:47" ht="20.100000000000001" customHeight="1" x14ac:dyDescent="0.2">
      <c r="T420" s="218"/>
      <c r="U420" s="218"/>
      <c r="V420" s="218"/>
      <c r="W420" s="218"/>
      <c r="X420" s="218"/>
      <c r="Y420" s="218"/>
      <c r="Z420" s="218"/>
      <c r="AA420" s="218"/>
      <c r="AB420" s="218"/>
      <c r="AC420" s="218"/>
      <c r="AD420" s="218"/>
      <c r="AE420" s="218"/>
      <c r="AF420" s="218"/>
      <c r="AG420" s="218"/>
      <c r="AH420" s="218"/>
      <c r="AI420" s="217"/>
      <c r="AJ420" s="217"/>
      <c r="AK420" s="217"/>
      <c r="AL420" s="217"/>
      <c r="AM420" s="217"/>
      <c r="AN420" s="217"/>
      <c r="AO420" s="217"/>
      <c r="AP420" s="217"/>
      <c r="AQ420" s="217"/>
      <c r="AR420" s="217"/>
      <c r="AS420" s="217"/>
      <c r="AT420" s="217"/>
      <c r="AU420" s="217"/>
    </row>
    <row r="421" spans="20:47" ht="20.100000000000001" customHeight="1" x14ac:dyDescent="0.2">
      <c r="T421" s="218"/>
      <c r="U421" s="218"/>
      <c r="V421" s="218"/>
      <c r="W421" s="218"/>
      <c r="X421" s="218"/>
      <c r="Y421" s="218"/>
      <c r="Z421" s="218"/>
      <c r="AA421" s="218"/>
      <c r="AB421" s="218"/>
      <c r="AC421" s="218"/>
      <c r="AD421" s="218"/>
      <c r="AE421" s="218"/>
      <c r="AF421" s="218"/>
      <c r="AG421" s="218"/>
      <c r="AH421" s="218"/>
      <c r="AI421" s="217"/>
      <c r="AJ421" s="217"/>
      <c r="AK421" s="217"/>
      <c r="AL421" s="217"/>
      <c r="AM421" s="217"/>
      <c r="AN421" s="217"/>
      <c r="AO421" s="217"/>
      <c r="AP421" s="217"/>
      <c r="AQ421" s="217"/>
      <c r="AR421" s="217"/>
      <c r="AS421" s="217"/>
      <c r="AT421" s="217"/>
      <c r="AU421" s="217"/>
    </row>
    <row r="422" spans="20:47" ht="20.100000000000001" customHeight="1" x14ac:dyDescent="0.2">
      <c r="T422" s="218"/>
      <c r="U422" s="218"/>
      <c r="V422" s="218"/>
      <c r="W422" s="218"/>
      <c r="X422" s="218"/>
      <c r="Y422" s="218"/>
      <c r="Z422" s="218"/>
      <c r="AA422" s="218"/>
      <c r="AB422" s="218"/>
      <c r="AC422" s="218"/>
      <c r="AD422" s="218"/>
      <c r="AE422" s="218"/>
      <c r="AF422" s="218"/>
      <c r="AG422" s="218"/>
      <c r="AH422" s="218"/>
      <c r="AI422" s="217"/>
      <c r="AJ422" s="217"/>
      <c r="AK422" s="217"/>
      <c r="AL422" s="217"/>
      <c r="AM422" s="217"/>
      <c r="AN422" s="217"/>
      <c r="AO422" s="217"/>
      <c r="AP422" s="217"/>
      <c r="AQ422" s="217"/>
      <c r="AR422" s="217"/>
      <c r="AS422" s="217"/>
      <c r="AT422" s="217"/>
      <c r="AU422" s="217"/>
    </row>
    <row r="423" spans="20:47" ht="20.100000000000001" customHeight="1" x14ac:dyDescent="0.2">
      <c r="T423" s="218"/>
      <c r="U423" s="218"/>
      <c r="V423" s="218"/>
      <c r="W423" s="218"/>
      <c r="X423" s="218"/>
      <c r="Y423" s="218"/>
      <c r="Z423" s="218"/>
      <c r="AA423" s="218"/>
      <c r="AB423" s="218"/>
      <c r="AC423" s="218"/>
      <c r="AD423" s="218"/>
      <c r="AE423" s="218"/>
      <c r="AF423" s="218"/>
      <c r="AG423" s="218"/>
      <c r="AH423" s="218"/>
      <c r="AI423" s="217"/>
      <c r="AJ423" s="217"/>
      <c r="AK423" s="217"/>
      <c r="AL423" s="217"/>
      <c r="AM423" s="217"/>
      <c r="AN423" s="217"/>
      <c r="AO423" s="217"/>
      <c r="AP423" s="217"/>
      <c r="AQ423" s="217"/>
      <c r="AR423" s="217"/>
      <c r="AS423" s="217"/>
      <c r="AT423" s="217"/>
      <c r="AU423" s="217"/>
    </row>
    <row r="424" spans="20:47" ht="20.100000000000001" customHeight="1" x14ac:dyDescent="0.2">
      <c r="T424" s="218"/>
      <c r="U424" s="218"/>
      <c r="V424" s="218"/>
      <c r="W424" s="218"/>
      <c r="X424" s="218"/>
      <c r="Y424" s="218"/>
      <c r="Z424" s="218"/>
      <c r="AA424" s="218"/>
      <c r="AB424" s="218"/>
      <c r="AC424" s="218"/>
      <c r="AD424" s="218"/>
      <c r="AE424" s="218"/>
      <c r="AF424" s="218"/>
      <c r="AG424" s="218"/>
      <c r="AH424" s="218"/>
      <c r="AI424" s="217"/>
      <c r="AJ424" s="217"/>
      <c r="AK424" s="217"/>
      <c r="AL424" s="217"/>
      <c r="AM424" s="217"/>
      <c r="AN424" s="217"/>
      <c r="AO424" s="217"/>
      <c r="AP424" s="217"/>
      <c r="AQ424" s="217"/>
      <c r="AR424" s="217"/>
      <c r="AS424" s="217"/>
      <c r="AT424" s="217"/>
      <c r="AU424" s="217"/>
    </row>
    <row r="425" spans="20:47" ht="20.100000000000001" customHeight="1" x14ac:dyDescent="0.2">
      <c r="T425" s="218"/>
      <c r="U425" s="218"/>
      <c r="V425" s="218"/>
      <c r="W425" s="218"/>
      <c r="X425" s="218"/>
      <c r="Y425" s="218"/>
      <c r="Z425" s="218"/>
      <c r="AA425" s="218"/>
      <c r="AB425" s="218"/>
      <c r="AC425" s="218"/>
      <c r="AD425" s="218"/>
      <c r="AE425" s="218"/>
      <c r="AF425" s="218"/>
      <c r="AG425" s="218"/>
      <c r="AH425" s="218"/>
      <c r="AI425" s="217"/>
      <c r="AJ425" s="217"/>
      <c r="AK425" s="217"/>
      <c r="AL425" s="217"/>
      <c r="AM425" s="217"/>
      <c r="AN425" s="217"/>
      <c r="AO425" s="217"/>
      <c r="AP425" s="217"/>
      <c r="AQ425" s="217"/>
      <c r="AR425" s="217"/>
      <c r="AS425" s="217"/>
      <c r="AT425" s="217"/>
      <c r="AU425" s="217"/>
    </row>
    <row r="426" spans="20:47" ht="20.100000000000001" customHeight="1" x14ac:dyDescent="0.2">
      <c r="T426" s="218"/>
      <c r="U426" s="218"/>
      <c r="V426" s="218"/>
      <c r="W426" s="218"/>
      <c r="X426" s="218"/>
      <c r="Y426" s="218"/>
      <c r="Z426" s="218"/>
      <c r="AA426" s="218"/>
      <c r="AB426" s="218"/>
      <c r="AC426" s="218"/>
      <c r="AD426" s="218"/>
      <c r="AE426" s="218"/>
      <c r="AF426" s="218"/>
      <c r="AG426" s="218"/>
      <c r="AH426" s="218"/>
      <c r="AI426" s="217"/>
      <c r="AJ426" s="217"/>
      <c r="AK426" s="217"/>
      <c r="AL426" s="217"/>
      <c r="AM426" s="217"/>
      <c r="AN426" s="217"/>
      <c r="AO426" s="217"/>
      <c r="AP426" s="217"/>
      <c r="AQ426" s="217"/>
      <c r="AR426" s="217"/>
      <c r="AS426" s="217"/>
      <c r="AT426" s="217"/>
      <c r="AU426" s="217"/>
    </row>
    <row r="427" spans="20:47" ht="20.100000000000001" customHeight="1" x14ac:dyDescent="0.2">
      <c r="T427" s="218"/>
      <c r="U427" s="218"/>
      <c r="V427" s="218"/>
      <c r="W427" s="218"/>
      <c r="X427" s="218"/>
      <c r="Y427" s="218"/>
      <c r="Z427" s="218"/>
      <c r="AA427" s="218"/>
      <c r="AB427" s="218"/>
      <c r="AC427" s="218"/>
      <c r="AD427" s="218"/>
      <c r="AE427" s="218"/>
      <c r="AF427" s="218"/>
      <c r="AG427" s="218"/>
      <c r="AH427" s="218"/>
      <c r="AI427" s="217"/>
      <c r="AJ427" s="217"/>
      <c r="AK427" s="217"/>
      <c r="AL427" s="217"/>
      <c r="AM427" s="217"/>
      <c r="AN427" s="217"/>
      <c r="AO427" s="217"/>
      <c r="AP427" s="217"/>
      <c r="AQ427" s="217"/>
      <c r="AR427" s="217"/>
      <c r="AS427" s="217"/>
      <c r="AT427" s="217"/>
      <c r="AU427" s="217"/>
    </row>
    <row r="428" spans="20:47" ht="20.100000000000001" customHeight="1" x14ac:dyDescent="0.2">
      <c r="T428" s="218"/>
      <c r="U428" s="218"/>
      <c r="V428" s="218"/>
      <c r="W428" s="218"/>
      <c r="X428" s="218"/>
      <c r="Y428" s="218"/>
      <c r="Z428" s="218"/>
      <c r="AA428" s="218"/>
      <c r="AB428" s="218"/>
      <c r="AC428" s="218"/>
      <c r="AD428" s="218"/>
      <c r="AE428" s="218"/>
      <c r="AF428" s="218"/>
      <c r="AG428" s="218"/>
      <c r="AH428" s="218"/>
      <c r="AI428" s="217"/>
      <c r="AJ428" s="217"/>
      <c r="AK428" s="217"/>
      <c r="AL428" s="217"/>
      <c r="AM428" s="217"/>
      <c r="AN428" s="217"/>
      <c r="AO428" s="217"/>
      <c r="AP428" s="217"/>
      <c r="AQ428" s="217"/>
      <c r="AR428" s="217"/>
      <c r="AS428" s="217"/>
      <c r="AT428" s="217"/>
      <c r="AU428" s="217"/>
    </row>
    <row r="429" spans="20:47" ht="20.100000000000001" customHeight="1" x14ac:dyDescent="0.2">
      <c r="T429" s="218"/>
      <c r="U429" s="218"/>
      <c r="V429" s="218"/>
      <c r="W429" s="218"/>
      <c r="X429" s="218"/>
      <c r="Y429" s="218"/>
      <c r="Z429" s="218"/>
      <c r="AA429" s="218"/>
      <c r="AB429" s="218"/>
      <c r="AC429" s="218"/>
      <c r="AD429" s="218"/>
      <c r="AE429" s="218"/>
      <c r="AF429" s="218"/>
      <c r="AG429" s="218"/>
      <c r="AH429" s="218"/>
      <c r="AI429" s="217"/>
      <c r="AJ429" s="217"/>
      <c r="AK429" s="217"/>
      <c r="AL429" s="217"/>
      <c r="AM429" s="217"/>
      <c r="AN429" s="217"/>
      <c r="AO429" s="217"/>
      <c r="AP429" s="217"/>
      <c r="AQ429" s="217"/>
      <c r="AR429" s="217"/>
      <c r="AS429" s="217"/>
      <c r="AT429" s="217"/>
      <c r="AU429" s="217"/>
    </row>
    <row r="430" spans="20:47" ht="20.100000000000001" customHeight="1" x14ac:dyDescent="0.2">
      <c r="T430" s="218"/>
      <c r="U430" s="218"/>
      <c r="V430" s="218"/>
      <c r="W430" s="218"/>
      <c r="X430" s="218"/>
      <c r="Y430" s="218"/>
      <c r="Z430" s="218"/>
      <c r="AA430" s="218"/>
      <c r="AB430" s="218"/>
      <c r="AC430" s="218"/>
      <c r="AD430" s="218"/>
      <c r="AE430" s="218"/>
      <c r="AF430" s="218"/>
      <c r="AG430" s="218"/>
      <c r="AH430" s="218"/>
      <c r="AI430" s="217"/>
      <c r="AJ430" s="217"/>
      <c r="AK430" s="217"/>
      <c r="AL430" s="217"/>
      <c r="AM430" s="217"/>
      <c r="AN430" s="217"/>
      <c r="AO430" s="217"/>
      <c r="AP430" s="217"/>
      <c r="AQ430" s="217"/>
      <c r="AR430" s="217"/>
      <c r="AS430" s="217"/>
      <c r="AT430" s="217"/>
      <c r="AU430" s="217"/>
    </row>
    <row r="431" spans="20:47" ht="20.100000000000001" customHeight="1" x14ac:dyDescent="0.2">
      <c r="T431" s="218"/>
      <c r="U431" s="218"/>
      <c r="V431" s="218"/>
      <c r="W431" s="218"/>
      <c r="X431" s="218"/>
      <c r="Y431" s="218"/>
      <c r="Z431" s="218"/>
      <c r="AA431" s="218"/>
      <c r="AB431" s="218"/>
      <c r="AC431" s="218"/>
      <c r="AD431" s="218"/>
      <c r="AE431" s="218"/>
      <c r="AF431" s="218"/>
      <c r="AG431" s="218"/>
      <c r="AH431" s="218"/>
      <c r="AI431" s="217"/>
      <c r="AJ431" s="217"/>
      <c r="AK431" s="217"/>
      <c r="AL431" s="217"/>
      <c r="AM431" s="217"/>
      <c r="AN431" s="217"/>
      <c r="AO431" s="217"/>
      <c r="AP431" s="217"/>
      <c r="AQ431" s="217"/>
      <c r="AR431" s="217"/>
      <c r="AS431" s="217"/>
      <c r="AT431" s="217"/>
      <c r="AU431" s="217"/>
    </row>
    <row r="432" spans="20:47" ht="20.100000000000001" customHeight="1" x14ac:dyDescent="0.2">
      <c r="T432" s="218"/>
      <c r="U432" s="218"/>
      <c r="V432" s="218"/>
      <c r="W432" s="218"/>
      <c r="X432" s="218"/>
      <c r="Y432" s="218"/>
      <c r="Z432" s="218"/>
      <c r="AA432" s="218"/>
      <c r="AB432" s="218"/>
      <c r="AC432" s="218"/>
      <c r="AD432" s="218"/>
      <c r="AE432" s="218"/>
      <c r="AF432" s="218"/>
      <c r="AG432" s="218"/>
      <c r="AH432" s="218"/>
      <c r="AI432" s="217"/>
      <c r="AJ432" s="217"/>
      <c r="AK432" s="217"/>
      <c r="AL432" s="217"/>
      <c r="AM432" s="217"/>
      <c r="AN432" s="217"/>
      <c r="AO432" s="217"/>
      <c r="AP432" s="217"/>
      <c r="AQ432" s="217"/>
      <c r="AR432" s="217"/>
      <c r="AS432" s="217"/>
      <c r="AT432" s="217"/>
      <c r="AU432" s="217"/>
    </row>
    <row r="433" spans="20:47" ht="20.100000000000001" customHeight="1" x14ac:dyDescent="0.2">
      <c r="T433" s="218"/>
      <c r="U433" s="218"/>
      <c r="V433" s="218"/>
      <c r="W433" s="218"/>
      <c r="X433" s="218"/>
      <c r="Y433" s="218"/>
      <c r="Z433" s="218"/>
      <c r="AA433" s="218"/>
      <c r="AB433" s="218"/>
      <c r="AC433" s="218"/>
      <c r="AD433" s="218"/>
      <c r="AE433" s="218"/>
      <c r="AF433" s="218"/>
      <c r="AG433" s="218"/>
      <c r="AH433" s="218"/>
      <c r="AI433" s="217"/>
      <c r="AJ433" s="217"/>
      <c r="AK433" s="217"/>
      <c r="AL433" s="217"/>
      <c r="AM433" s="217"/>
      <c r="AN433" s="217"/>
      <c r="AO433" s="217"/>
      <c r="AP433" s="217"/>
      <c r="AQ433" s="217"/>
      <c r="AR433" s="217"/>
      <c r="AS433" s="217"/>
      <c r="AT433" s="217"/>
      <c r="AU433" s="217"/>
    </row>
    <row r="434" spans="20:47" ht="20.100000000000001" customHeight="1" x14ac:dyDescent="0.2">
      <c r="T434" s="218"/>
      <c r="U434" s="218"/>
      <c r="V434" s="218"/>
      <c r="W434" s="218"/>
      <c r="X434" s="218"/>
      <c r="Y434" s="218"/>
      <c r="Z434" s="218"/>
      <c r="AA434" s="218"/>
      <c r="AB434" s="218"/>
      <c r="AC434" s="218"/>
      <c r="AD434" s="218"/>
      <c r="AE434" s="218"/>
      <c r="AF434" s="218"/>
      <c r="AG434" s="218"/>
      <c r="AH434" s="218"/>
      <c r="AI434" s="217"/>
      <c r="AJ434" s="217"/>
      <c r="AK434" s="217"/>
      <c r="AL434" s="217"/>
      <c r="AM434" s="217"/>
      <c r="AN434" s="217"/>
      <c r="AO434" s="217"/>
      <c r="AP434" s="217"/>
      <c r="AQ434" s="217"/>
      <c r="AR434" s="217"/>
      <c r="AS434" s="217"/>
      <c r="AT434" s="217"/>
      <c r="AU434" s="217"/>
    </row>
    <row r="435" spans="20:47" ht="20.100000000000001" customHeight="1" x14ac:dyDescent="0.2">
      <c r="T435" s="218"/>
      <c r="U435" s="218"/>
      <c r="V435" s="218"/>
      <c r="W435" s="218"/>
      <c r="X435" s="218"/>
      <c r="Y435" s="218"/>
      <c r="Z435" s="218"/>
      <c r="AA435" s="218"/>
      <c r="AB435" s="218"/>
      <c r="AC435" s="218"/>
      <c r="AD435" s="218"/>
      <c r="AE435" s="218"/>
      <c r="AF435" s="218"/>
      <c r="AG435" s="218"/>
      <c r="AH435" s="218"/>
      <c r="AI435" s="217"/>
      <c r="AJ435" s="217"/>
      <c r="AK435" s="217"/>
      <c r="AL435" s="217"/>
      <c r="AM435" s="217"/>
      <c r="AN435" s="217"/>
      <c r="AO435" s="217"/>
      <c r="AP435" s="217"/>
      <c r="AQ435" s="217"/>
      <c r="AR435" s="217"/>
      <c r="AS435" s="217"/>
      <c r="AT435" s="217"/>
      <c r="AU435" s="217"/>
    </row>
    <row r="436" spans="20:47" ht="20.100000000000001" customHeight="1" x14ac:dyDescent="0.2">
      <c r="T436" s="218"/>
      <c r="U436" s="218"/>
      <c r="V436" s="218"/>
      <c r="W436" s="218"/>
      <c r="X436" s="218"/>
      <c r="Y436" s="218"/>
      <c r="Z436" s="218"/>
      <c r="AA436" s="218"/>
      <c r="AB436" s="218"/>
      <c r="AC436" s="218"/>
      <c r="AD436" s="218"/>
      <c r="AE436" s="218"/>
      <c r="AF436" s="218"/>
      <c r="AG436" s="218"/>
      <c r="AH436" s="218"/>
      <c r="AI436" s="217"/>
      <c r="AJ436" s="217"/>
      <c r="AK436" s="217"/>
      <c r="AL436" s="217"/>
      <c r="AM436" s="217"/>
      <c r="AN436" s="217"/>
      <c r="AO436" s="217"/>
      <c r="AP436" s="217"/>
      <c r="AQ436" s="217"/>
      <c r="AR436" s="217"/>
      <c r="AS436" s="217"/>
      <c r="AT436" s="217"/>
      <c r="AU436" s="217"/>
    </row>
    <row r="437" spans="20:47" ht="20.100000000000001" customHeight="1" x14ac:dyDescent="0.2">
      <c r="T437" s="218"/>
      <c r="U437" s="218"/>
      <c r="V437" s="218"/>
      <c r="W437" s="218"/>
      <c r="X437" s="218"/>
      <c r="Y437" s="218"/>
      <c r="Z437" s="218"/>
      <c r="AA437" s="218"/>
      <c r="AB437" s="218"/>
      <c r="AC437" s="218"/>
      <c r="AD437" s="218"/>
      <c r="AE437" s="218"/>
      <c r="AF437" s="218"/>
      <c r="AG437" s="218"/>
      <c r="AH437" s="218"/>
      <c r="AI437" s="217"/>
      <c r="AJ437" s="217"/>
      <c r="AK437" s="217"/>
      <c r="AL437" s="217"/>
      <c r="AM437" s="217"/>
      <c r="AN437" s="217"/>
      <c r="AO437" s="217"/>
      <c r="AP437" s="217"/>
      <c r="AQ437" s="217"/>
      <c r="AR437" s="217"/>
      <c r="AS437" s="217"/>
      <c r="AT437" s="217"/>
      <c r="AU437" s="217"/>
    </row>
    <row r="438" spans="20:47" ht="20.100000000000001" customHeight="1" x14ac:dyDescent="0.2">
      <c r="T438" s="218"/>
      <c r="U438" s="218"/>
      <c r="V438" s="218"/>
      <c r="W438" s="218"/>
      <c r="X438" s="218"/>
      <c r="Y438" s="218"/>
      <c r="Z438" s="218"/>
      <c r="AA438" s="218"/>
      <c r="AB438" s="218"/>
      <c r="AC438" s="218"/>
      <c r="AD438" s="218"/>
      <c r="AE438" s="218"/>
      <c r="AF438" s="218"/>
      <c r="AG438" s="218"/>
      <c r="AH438" s="218"/>
      <c r="AI438" s="217"/>
      <c r="AJ438" s="217"/>
      <c r="AK438" s="217"/>
      <c r="AL438" s="217"/>
      <c r="AM438" s="217"/>
      <c r="AN438" s="217"/>
      <c r="AO438" s="217"/>
      <c r="AP438" s="217"/>
      <c r="AQ438" s="217"/>
      <c r="AR438" s="217"/>
      <c r="AS438" s="217"/>
      <c r="AT438" s="217"/>
      <c r="AU438" s="217"/>
    </row>
    <row r="439" spans="20:47" ht="20.100000000000001" customHeight="1" x14ac:dyDescent="0.2">
      <c r="T439" s="218"/>
      <c r="U439" s="218"/>
      <c r="V439" s="218"/>
      <c r="W439" s="218"/>
      <c r="X439" s="218"/>
      <c r="Y439" s="218"/>
      <c r="Z439" s="218"/>
      <c r="AA439" s="218"/>
      <c r="AB439" s="218"/>
      <c r="AC439" s="218"/>
      <c r="AD439" s="218"/>
      <c r="AE439" s="218"/>
      <c r="AF439" s="218"/>
      <c r="AG439" s="218"/>
      <c r="AH439" s="218"/>
      <c r="AI439" s="217"/>
      <c r="AJ439" s="217"/>
      <c r="AK439" s="217"/>
      <c r="AL439" s="217"/>
      <c r="AM439" s="217"/>
      <c r="AN439" s="217"/>
      <c r="AO439" s="217"/>
      <c r="AP439" s="217"/>
      <c r="AQ439" s="217"/>
      <c r="AR439" s="217"/>
      <c r="AS439" s="217"/>
      <c r="AT439" s="217"/>
      <c r="AU439" s="217"/>
    </row>
    <row r="440" spans="20:47" ht="20.100000000000001" customHeight="1" x14ac:dyDescent="0.2">
      <c r="T440" s="218"/>
      <c r="U440" s="218"/>
      <c r="V440" s="218"/>
      <c r="W440" s="218"/>
      <c r="X440" s="218"/>
      <c r="Y440" s="218"/>
      <c r="Z440" s="218"/>
      <c r="AA440" s="218"/>
      <c r="AB440" s="218"/>
      <c r="AC440" s="218"/>
      <c r="AD440" s="218"/>
      <c r="AE440" s="218"/>
      <c r="AF440" s="218"/>
      <c r="AG440" s="218"/>
      <c r="AH440" s="218"/>
      <c r="AI440" s="217"/>
      <c r="AJ440" s="217"/>
      <c r="AK440" s="217"/>
      <c r="AL440" s="217"/>
      <c r="AM440" s="217"/>
      <c r="AN440" s="217"/>
      <c r="AO440" s="217"/>
      <c r="AP440" s="217"/>
      <c r="AQ440" s="217"/>
      <c r="AR440" s="217"/>
      <c r="AS440" s="217"/>
      <c r="AT440" s="217"/>
      <c r="AU440" s="217"/>
    </row>
    <row r="441" spans="20:47" ht="20.100000000000001" customHeight="1" x14ac:dyDescent="0.2">
      <c r="T441" s="218"/>
      <c r="U441" s="218"/>
      <c r="V441" s="218"/>
      <c r="W441" s="218"/>
      <c r="X441" s="218"/>
      <c r="Y441" s="218"/>
      <c r="Z441" s="218"/>
      <c r="AA441" s="218"/>
      <c r="AB441" s="218"/>
      <c r="AC441" s="218"/>
      <c r="AD441" s="218"/>
      <c r="AE441" s="218"/>
      <c r="AF441" s="218"/>
      <c r="AG441" s="218"/>
      <c r="AH441" s="218"/>
      <c r="AI441" s="217"/>
      <c r="AJ441" s="217"/>
      <c r="AK441" s="217"/>
      <c r="AL441" s="217"/>
      <c r="AM441" s="217"/>
      <c r="AN441" s="217"/>
      <c r="AO441" s="217"/>
      <c r="AP441" s="217"/>
      <c r="AQ441" s="217"/>
      <c r="AR441" s="217"/>
      <c r="AS441" s="217"/>
      <c r="AT441" s="217"/>
      <c r="AU441" s="217"/>
    </row>
    <row r="442" spans="20:47" ht="20.100000000000001" customHeight="1" x14ac:dyDescent="0.2">
      <c r="T442" s="218"/>
      <c r="U442" s="218"/>
      <c r="V442" s="218"/>
      <c r="W442" s="218"/>
      <c r="X442" s="218"/>
      <c r="Y442" s="218"/>
      <c r="Z442" s="218"/>
      <c r="AA442" s="218"/>
      <c r="AB442" s="218"/>
      <c r="AC442" s="218"/>
      <c r="AD442" s="218"/>
      <c r="AE442" s="218"/>
      <c r="AF442" s="218"/>
      <c r="AG442" s="218"/>
      <c r="AH442" s="218"/>
      <c r="AI442" s="217"/>
      <c r="AJ442" s="217"/>
      <c r="AK442" s="217"/>
      <c r="AL442" s="217"/>
      <c r="AM442" s="217"/>
      <c r="AN442" s="217"/>
      <c r="AO442" s="217"/>
      <c r="AP442" s="217"/>
      <c r="AQ442" s="217"/>
      <c r="AR442" s="217"/>
      <c r="AS442" s="217"/>
      <c r="AT442" s="217"/>
      <c r="AU442" s="217"/>
    </row>
    <row r="443" spans="20:47" ht="20.100000000000001" customHeight="1" x14ac:dyDescent="0.2">
      <c r="T443" s="218"/>
      <c r="U443" s="218"/>
      <c r="V443" s="218"/>
      <c r="W443" s="218"/>
      <c r="X443" s="218"/>
      <c r="Y443" s="218"/>
      <c r="Z443" s="218"/>
      <c r="AA443" s="218"/>
      <c r="AB443" s="218"/>
      <c r="AC443" s="218"/>
      <c r="AD443" s="218"/>
      <c r="AE443" s="218"/>
      <c r="AF443" s="218"/>
      <c r="AG443" s="218"/>
      <c r="AH443" s="218"/>
      <c r="AI443" s="217"/>
      <c r="AJ443" s="217"/>
      <c r="AK443" s="217"/>
      <c r="AL443" s="217"/>
      <c r="AM443" s="217"/>
      <c r="AN443" s="217"/>
      <c r="AO443" s="217"/>
      <c r="AP443" s="217"/>
      <c r="AQ443" s="217"/>
      <c r="AR443" s="217"/>
      <c r="AS443" s="217"/>
      <c r="AT443" s="217"/>
      <c r="AU443" s="217"/>
    </row>
    <row r="444" spans="20:47" ht="20.100000000000001" customHeight="1" x14ac:dyDescent="0.2">
      <c r="T444" s="218"/>
      <c r="U444" s="218"/>
      <c r="V444" s="218"/>
      <c r="W444" s="218"/>
      <c r="X444" s="218"/>
      <c r="Y444" s="218"/>
      <c r="Z444" s="218"/>
      <c r="AA444" s="218"/>
      <c r="AB444" s="218"/>
      <c r="AC444" s="218"/>
      <c r="AD444" s="218"/>
      <c r="AE444" s="218"/>
      <c r="AF444" s="218"/>
      <c r="AG444" s="218"/>
      <c r="AH444" s="218"/>
      <c r="AI444" s="217"/>
      <c r="AJ444" s="217"/>
      <c r="AK444" s="217"/>
      <c r="AL444" s="217"/>
      <c r="AM444" s="217"/>
      <c r="AN444" s="217"/>
      <c r="AO444" s="217"/>
      <c r="AP444" s="217"/>
      <c r="AQ444" s="217"/>
      <c r="AR444" s="217"/>
      <c r="AS444" s="217"/>
      <c r="AT444" s="217"/>
      <c r="AU444" s="217"/>
    </row>
    <row r="445" spans="20:47" ht="20.100000000000001" customHeight="1" x14ac:dyDescent="0.2">
      <c r="T445" s="218"/>
      <c r="U445" s="218"/>
      <c r="V445" s="218"/>
      <c r="W445" s="218"/>
      <c r="X445" s="218"/>
      <c r="Y445" s="218"/>
      <c r="Z445" s="218"/>
      <c r="AA445" s="218"/>
      <c r="AB445" s="218"/>
      <c r="AC445" s="218"/>
      <c r="AD445" s="218"/>
      <c r="AE445" s="218"/>
      <c r="AF445" s="218"/>
      <c r="AG445" s="218"/>
      <c r="AH445" s="218"/>
      <c r="AI445" s="217"/>
      <c r="AJ445" s="217"/>
      <c r="AK445" s="217"/>
      <c r="AL445" s="217"/>
      <c r="AM445" s="217"/>
      <c r="AN445" s="217"/>
      <c r="AO445" s="217"/>
      <c r="AP445" s="217"/>
      <c r="AQ445" s="217"/>
      <c r="AR445" s="217"/>
      <c r="AS445" s="217"/>
      <c r="AT445" s="217"/>
      <c r="AU445" s="217"/>
    </row>
    <row r="446" spans="20:47" ht="20.100000000000001" customHeight="1" x14ac:dyDescent="0.2">
      <c r="T446" s="218"/>
      <c r="U446" s="218"/>
      <c r="V446" s="218"/>
      <c r="W446" s="218"/>
      <c r="X446" s="218"/>
      <c r="Y446" s="218"/>
      <c r="Z446" s="218"/>
      <c r="AA446" s="218"/>
      <c r="AB446" s="218"/>
      <c r="AC446" s="218"/>
      <c r="AD446" s="218"/>
      <c r="AE446" s="218"/>
      <c r="AF446" s="218"/>
      <c r="AG446" s="218"/>
      <c r="AH446" s="218"/>
      <c r="AI446" s="217"/>
      <c r="AJ446" s="217"/>
      <c r="AK446" s="217"/>
      <c r="AL446" s="217"/>
      <c r="AM446" s="217"/>
      <c r="AN446" s="217"/>
      <c r="AO446" s="217"/>
      <c r="AP446" s="217"/>
      <c r="AQ446" s="217"/>
      <c r="AR446" s="217"/>
      <c r="AS446" s="217"/>
      <c r="AT446" s="217"/>
      <c r="AU446" s="217"/>
    </row>
    <row r="447" spans="20:47" ht="20.100000000000001" customHeight="1" x14ac:dyDescent="0.2">
      <c r="T447" s="218"/>
      <c r="U447" s="218"/>
      <c r="V447" s="218"/>
      <c r="W447" s="218"/>
      <c r="X447" s="218"/>
      <c r="Y447" s="218"/>
      <c r="Z447" s="218"/>
      <c r="AA447" s="218"/>
      <c r="AB447" s="218"/>
      <c r="AC447" s="218"/>
      <c r="AD447" s="218"/>
      <c r="AE447" s="218"/>
      <c r="AF447" s="218"/>
      <c r="AG447" s="218"/>
      <c r="AH447" s="218"/>
      <c r="AI447" s="217"/>
      <c r="AJ447" s="217"/>
      <c r="AK447" s="217"/>
      <c r="AL447" s="217"/>
      <c r="AM447" s="217"/>
      <c r="AN447" s="217"/>
      <c r="AO447" s="217"/>
      <c r="AP447" s="217"/>
      <c r="AQ447" s="217"/>
      <c r="AR447" s="217"/>
      <c r="AS447" s="217"/>
      <c r="AT447" s="217"/>
      <c r="AU447" s="217"/>
    </row>
    <row r="448" spans="20:47" ht="20.100000000000001" customHeight="1" x14ac:dyDescent="0.2">
      <c r="T448" s="218"/>
      <c r="U448" s="218"/>
      <c r="V448" s="218"/>
      <c r="W448" s="218"/>
      <c r="X448" s="218"/>
      <c r="Y448" s="218"/>
      <c r="Z448" s="218"/>
      <c r="AA448" s="218"/>
      <c r="AB448" s="218"/>
      <c r="AC448" s="218"/>
      <c r="AD448" s="218"/>
      <c r="AE448" s="218"/>
      <c r="AF448" s="218"/>
      <c r="AG448" s="218"/>
      <c r="AH448" s="218"/>
      <c r="AI448" s="217"/>
      <c r="AJ448" s="217"/>
      <c r="AK448" s="217"/>
      <c r="AL448" s="217"/>
      <c r="AM448" s="217"/>
      <c r="AN448" s="217"/>
      <c r="AO448" s="217"/>
      <c r="AP448" s="217"/>
      <c r="AQ448" s="217"/>
      <c r="AR448" s="217"/>
      <c r="AS448" s="217"/>
      <c r="AT448" s="217"/>
      <c r="AU448" s="217"/>
    </row>
    <row r="449" spans="20:47" ht="20.100000000000001" customHeight="1" x14ac:dyDescent="0.2">
      <c r="T449" s="218"/>
      <c r="U449" s="218"/>
      <c r="V449" s="218"/>
      <c r="W449" s="218"/>
      <c r="X449" s="218"/>
      <c r="Y449" s="218"/>
      <c r="Z449" s="218"/>
      <c r="AA449" s="218"/>
      <c r="AB449" s="218"/>
      <c r="AC449" s="218"/>
      <c r="AD449" s="218"/>
      <c r="AE449" s="218"/>
      <c r="AF449" s="218"/>
      <c r="AG449" s="218"/>
      <c r="AH449" s="218"/>
      <c r="AI449" s="217"/>
      <c r="AJ449" s="217"/>
      <c r="AK449" s="217"/>
      <c r="AL449" s="217"/>
      <c r="AM449" s="217"/>
      <c r="AN449" s="217"/>
      <c r="AO449" s="217"/>
      <c r="AP449" s="217"/>
      <c r="AQ449" s="217"/>
      <c r="AR449" s="217"/>
      <c r="AS449" s="217"/>
      <c r="AT449" s="217"/>
      <c r="AU449" s="217"/>
    </row>
    <row r="450" spans="20:47" ht="20.100000000000001" customHeight="1" x14ac:dyDescent="0.2">
      <c r="T450" s="218"/>
      <c r="U450" s="218"/>
      <c r="V450" s="218"/>
      <c r="W450" s="218"/>
      <c r="X450" s="218"/>
      <c r="Y450" s="218"/>
      <c r="Z450" s="218"/>
      <c r="AA450" s="218"/>
      <c r="AB450" s="218"/>
      <c r="AC450" s="218"/>
      <c r="AD450" s="218"/>
      <c r="AE450" s="218"/>
      <c r="AF450" s="218"/>
      <c r="AG450" s="218"/>
      <c r="AH450" s="218"/>
      <c r="AI450" s="217"/>
      <c r="AJ450" s="217"/>
      <c r="AK450" s="217"/>
      <c r="AL450" s="217"/>
      <c r="AM450" s="217"/>
      <c r="AN450" s="217"/>
      <c r="AO450" s="217"/>
      <c r="AP450" s="217"/>
      <c r="AQ450" s="217"/>
      <c r="AR450" s="217"/>
      <c r="AS450" s="217"/>
      <c r="AT450" s="217"/>
      <c r="AU450" s="217"/>
    </row>
    <row r="451" spans="20:47" ht="20.100000000000001" customHeight="1" x14ac:dyDescent="0.2">
      <c r="T451" s="218"/>
      <c r="U451" s="218"/>
      <c r="V451" s="218"/>
      <c r="W451" s="218"/>
      <c r="X451" s="218"/>
      <c r="Y451" s="218"/>
      <c r="Z451" s="218"/>
      <c r="AA451" s="218"/>
      <c r="AB451" s="218"/>
      <c r="AC451" s="218"/>
      <c r="AD451" s="218"/>
      <c r="AE451" s="218"/>
      <c r="AF451" s="218"/>
      <c r="AG451" s="218"/>
      <c r="AH451" s="218"/>
      <c r="AI451" s="217"/>
      <c r="AJ451" s="217"/>
      <c r="AK451" s="217"/>
      <c r="AL451" s="217"/>
      <c r="AM451" s="217"/>
      <c r="AN451" s="217"/>
      <c r="AO451" s="217"/>
      <c r="AP451" s="217"/>
      <c r="AQ451" s="217"/>
      <c r="AR451" s="217"/>
      <c r="AS451" s="217"/>
      <c r="AT451" s="217"/>
      <c r="AU451" s="217"/>
    </row>
    <row r="452" spans="20:47" ht="20.100000000000001" customHeight="1" x14ac:dyDescent="0.2">
      <c r="T452" s="218"/>
      <c r="U452" s="218"/>
      <c r="V452" s="218"/>
      <c r="W452" s="218"/>
      <c r="X452" s="218"/>
      <c r="Y452" s="218"/>
      <c r="Z452" s="218"/>
      <c r="AA452" s="218"/>
      <c r="AB452" s="218"/>
      <c r="AC452" s="218"/>
      <c r="AD452" s="218"/>
      <c r="AE452" s="218"/>
      <c r="AF452" s="218"/>
      <c r="AG452" s="218"/>
      <c r="AH452" s="218"/>
      <c r="AI452" s="217"/>
      <c r="AJ452" s="217"/>
      <c r="AK452" s="217"/>
      <c r="AL452" s="217"/>
      <c r="AM452" s="217"/>
      <c r="AN452" s="217"/>
      <c r="AO452" s="217"/>
      <c r="AP452" s="217"/>
      <c r="AQ452" s="217"/>
      <c r="AR452" s="217"/>
      <c r="AS452" s="217"/>
      <c r="AT452" s="217"/>
      <c r="AU452" s="217"/>
    </row>
    <row r="453" spans="20:47" ht="20.100000000000001" customHeight="1" x14ac:dyDescent="0.2">
      <c r="T453" s="218"/>
      <c r="U453" s="218"/>
      <c r="V453" s="218"/>
      <c r="W453" s="218"/>
      <c r="X453" s="218"/>
      <c r="Y453" s="218"/>
      <c r="Z453" s="218"/>
      <c r="AA453" s="218"/>
      <c r="AB453" s="218"/>
      <c r="AC453" s="218"/>
      <c r="AD453" s="218"/>
      <c r="AE453" s="218"/>
      <c r="AF453" s="218"/>
      <c r="AG453" s="218"/>
      <c r="AH453" s="218"/>
      <c r="AI453" s="217"/>
      <c r="AJ453" s="217"/>
      <c r="AK453" s="217"/>
      <c r="AL453" s="217"/>
      <c r="AM453" s="217"/>
      <c r="AN453" s="217"/>
      <c r="AO453" s="217"/>
      <c r="AP453" s="217"/>
      <c r="AQ453" s="217"/>
      <c r="AR453" s="217"/>
      <c r="AS453" s="217"/>
      <c r="AT453" s="217"/>
      <c r="AU453" s="217"/>
    </row>
    <row r="454" spans="20:47" ht="20.100000000000001" customHeight="1" x14ac:dyDescent="0.2">
      <c r="T454" s="218"/>
      <c r="U454" s="218"/>
      <c r="V454" s="218"/>
      <c r="W454" s="218"/>
      <c r="X454" s="218"/>
      <c r="Y454" s="218"/>
      <c r="Z454" s="218"/>
      <c r="AA454" s="218"/>
      <c r="AB454" s="218"/>
      <c r="AC454" s="218"/>
      <c r="AD454" s="218"/>
      <c r="AE454" s="218"/>
      <c r="AF454" s="218"/>
      <c r="AG454" s="218"/>
      <c r="AH454" s="218"/>
      <c r="AI454" s="217"/>
      <c r="AJ454" s="217"/>
      <c r="AK454" s="217"/>
      <c r="AL454" s="217"/>
      <c r="AM454" s="217"/>
      <c r="AN454" s="217"/>
      <c r="AO454" s="217"/>
      <c r="AP454" s="217"/>
      <c r="AQ454" s="217"/>
      <c r="AR454" s="217"/>
      <c r="AS454" s="217"/>
      <c r="AT454" s="217"/>
      <c r="AU454" s="217"/>
    </row>
    <row r="455" spans="20:47" ht="20.100000000000001" customHeight="1" x14ac:dyDescent="0.2">
      <c r="T455" s="218"/>
      <c r="U455" s="218"/>
      <c r="V455" s="218"/>
      <c r="W455" s="218"/>
      <c r="X455" s="218"/>
      <c r="Y455" s="218"/>
      <c r="Z455" s="218"/>
      <c r="AA455" s="218"/>
      <c r="AB455" s="218"/>
      <c r="AC455" s="218"/>
      <c r="AD455" s="218"/>
      <c r="AE455" s="218"/>
      <c r="AF455" s="218"/>
      <c r="AG455" s="218"/>
      <c r="AH455" s="218"/>
      <c r="AI455" s="217"/>
      <c r="AJ455" s="217"/>
      <c r="AK455" s="217"/>
      <c r="AL455" s="217"/>
      <c r="AM455" s="217"/>
      <c r="AN455" s="217"/>
      <c r="AO455" s="217"/>
      <c r="AP455" s="217"/>
      <c r="AQ455" s="217"/>
      <c r="AR455" s="217"/>
      <c r="AS455" s="217"/>
      <c r="AT455" s="217"/>
      <c r="AU455" s="217"/>
    </row>
    <row r="456" spans="20:47" ht="20.100000000000001" customHeight="1" x14ac:dyDescent="0.2"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7"/>
      <c r="AJ456" s="217"/>
      <c r="AK456" s="217"/>
      <c r="AL456" s="217"/>
      <c r="AM456" s="217"/>
      <c r="AN456" s="217"/>
      <c r="AO456" s="217"/>
      <c r="AP456" s="217"/>
      <c r="AQ456" s="217"/>
      <c r="AR456" s="217"/>
      <c r="AS456" s="217"/>
      <c r="AT456" s="217"/>
      <c r="AU456" s="217"/>
    </row>
    <row r="457" spans="20:47" ht="20.100000000000001" customHeight="1" x14ac:dyDescent="0.2"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7"/>
      <c r="AJ457" s="217"/>
      <c r="AK457" s="217"/>
      <c r="AL457" s="217"/>
      <c r="AM457" s="217"/>
      <c r="AN457" s="217"/>
      <c r="AO457" s="217"/>
      <c r="AP457" s="217"/>
      <c r="AQ457" s="217"/>
      <c r="AR457" s="217"/>
      <c r="AS457" s="217"/>
      <c r="AT457" s="217"/>
      <c r="AU457" s="217"/>
    </row>
    <row r="458" spans="20:47" ht="20.100000000000001" customHeight="1" x14ac:dyDescent="0.2"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7"/>
      <c r="AJ458" s="217"/>
      <c r="AK458" s="217"/>
      <c r="AL458" s="217"/>
      <c r="AM458" s="217"/>
      <c r="AN458" s="217"/>
      <c r="AO458" s="217"/>
      <c r="AP458" s="217"/>
      <c r="AQ458" s="217"/>
      <c r="AR458" s="217"/>
      <c r="AS458" s="217"/>
      <c r="AT458" s="217"/>
      <c r="AU458" s="217"/>
    </row>
    <row r="459" spans="20:47" ht="20.100000000000001" customHeight="1" x14ac:dyDescent="0.2">
      <c r="T459" s="218"/>
      <c r="U459" s="218"/>
      <c r="V459" s="218"/>
      <c r="W459" s="218"/>
      <c r="X459" s="218"/>
      <c r="Y459" s="218"/>
      <c r="Z459" s="218"/>
      <c r="AA459" s="218"/>
      <c r="AB459" s="218"/>
      <c r="AC459" s="218"/>
      <c r="AD459" s="218"/>
      <c r="AE459" s="218"/>
      <c r="AF459" s="218"/>
      <c r="AG459" s="218"/>
      <c r="AH459" s="218"/>
      <c r="AI459" s="217"/>
      <c r="AJ459" s="217"/>
      <c r="AK459" s="217"/>
      <c r="AL459" s="217"/>
      <c r="AM459" s="217"/>
      <c r="AN459" s="217"/>
      <c r="AO459" s="217"/>
      <c r="AP459" s="217"/>
      <c r="AQ459" s="217"/>
      <c r="AR459" s="217"/>
      <c r="AS459" s="217"/>
      <c r="AT459" s="217"/>
      <c r="AU459" s="217"/>
    </row>
    <row r="460" spans="20:47" ht="20.100000000000001" customHeight="1" x14ac:dyDescent="0.2"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  <c r="AG460" s="218"/>
      <c r="AH460" s="218"/>
      <c r="AI460" s="217"/>
      <c r="AJ460" s="217"/>
      <c r="AK460" s="217"/>
      <c r="AL460" s="217"/>
      <c r="AM460" s="217"/>
      <c r="AN460" s="217"/>
      <c r="AO460" s="217"/>
      <c r="AP460" s="217"/>
      <c r="AQ460" s="217"/>
      <c r="AR460" s="217"/>
      <c r="AS460" s="217"/>
      <c r="AT460" s="217"/>
      <c r="AU460" s="217"/>
    </row>
    <row r="461" spans="20:47" ht="20.100000000000001" customHeight="1" x14ac:dyDescent="0.2"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  <c r="AG461" s="218"/>
      <c r="AH461" s="218"/>
      <c r="AI461" s="217"/>
      <c r="AJ461" s="217"/>
      <c r="AK461" s="217"/>
      <c r="AL461" s="217"/>
      <c r="AM461" s="217"/>
      <c r="AN461" s="217"/>
      <c r="AO461" s="217"/>
      <c r="AP461" s="217"/>
      <c r="AQ461" s="217"/>
      <c r="AR461" s="217"/>
      <c r="AS461" s="217"/>
      <c r="AT461" s="217"/>
      <c r="AU461" s="217"/>
    </row>
    <row r="462" spans="20:47" ht="20.100000000000001" customHeight="1" x14ac:dyDescent="0.2">
      <c r="T462" s="218"/>
      <c r="U462" s="218"/>
      <c r="V462" s="218"/>
      <c r="W462" s="218"/>
      <c r="X462" s="218"/>
      <c r="Y462" s="218"/>
      <c r="Z462" s="218"/>
      <c r="AA462" s="218"/>
      <c r="AB462" s="218"/>
      <c r="AC462" s="218"/>
      <c r="AD462" s="218"/>
      <c r="AE462" s="218"/>
      <c r="AF462" s="218"/>
      <c r="AG462" s="218"/>
      <c r="AH462" s="218"/>
      <c r="AI462" s="217"/>
      <c r="AJ462" s="217"/>
      <c r="AK462" s="217"/>
      <c r="AL462" s="217"/>
      <c r="AM462" s="217"/>
      <c r="AN462" s="217"/>
      <c r="AO462" s="217"/>
      <c r="AP462" s="217"/>
      <c r="AQ462" s="217"/>
      <c r="AR462" s="217"/>
      <c r="AS462" s="217"/>
      <c r="AT462" s="217"/>
      <c r="AU462" s="217"/>
    </row>
    <row r="463" spans="20:47" ht="20.100000000000001" customHeight="1" x14ac:dyDescent="0.2">
      <c r="T463" s="218"/>
      <c r="U463" s="218"/>
      <c r="V463" s="218"/>
      <c r="W463" s="218"/>
      <c r="X463" s="218"/>
      <c r="Y463" s="218"/>
      <c r="Z463" s="218"/>
      <c r="AA463" s="218"/>
      <c r="AB463" s="218"/>
      <c r="AC463" s="218"/>
      <c r="AD463" s="218"/>
      <c r="AE463" s="218"/>
      <c r="AF463" s="218"/>
      <c r="AG463" s="218"/>
      <c r="AH463" s="218"/>
      <c r="AI463" s="217"/>
      <c r="AJ463" s="217"/>
      <c r="AK463" s="217"/>
      <c r="AL463" s="217"/>
      <c r="AM463" s="217"/>
      <c r="AN463" s="217"/>
      <c r="AO463" s="217"/>
      <c r="AP463" s="217"/>
      <c r="AQ463" s="217"/>
      <c r="AR463" s="217"/>
      <c r="AS463" s="217"/>
      <c r="AT463" s="217"/>
      <c r="AU463" s="217"/>
    </row>
    <row r="464" spans="20:47" ht="20.100000000000001" customHeight="1" x14ac:dyDescent="0.2">
      <c r="T464" s="218"/>
      <c r="U464" s="218"/>
      <c r="V464" s="218"/>
      <c r="W464" s="218"/>
      <c r="X464" s="218"/>
      <c r="Y464" s="218"/>
      <c r="Z464" s="218"/>
      <c r="AA464" s="218"/>
      <c r="AB464" s="218"/>
      <c r="AC464" s="218"/>
      <c r="AD464" s="218"/>
      <c r="AE464" s="218"/>
      <c r="AF464" s="218"/>
      <c r="AG464" s="218"/>
      <c r="AH464" s="218"/>
      <c r="AI464" s="217"/>
      <c r="AJ464" s="217"/>
      <c r="AK464" s="217"/>
      <c r="AL464" s="217"/>
      <c r="AM464" s="217"/>
      <c r="AN464" s="217"/>
      <c r="AO464" s="217"/>
      <c r="AP464" s="217"/>
      <c r="AQ464" s="217"/>
      <c r="AR464" s="217"/>
      <c r="AS464" s="217"/>
      <c r="AT464" s="217"/>
      <c r="AU464" s="217"/>
    </row>
    <row r="465" spans="20:47" ht="20.100000000000001" customHeight="1" x14ac:dyDescent="0.2">
      <c r="T465" s="218"/>
      <c r="U465" s="218"/>
      <c r="V465" s="218"/>
      <c r="W465" s="218"/>
      <c r="X465" s="218"/>
      <c r="Y465" s="218"/>
      <c r="Z465" s="218"/>
      <c r="AA465" s="218"/>
      <c r="AB465" s="218"/>
      <c r="AC465" s="218"/>
      <c r="AD465" s="218"/>
      <c r="AE465" s="218"/>
      <c r="AF465" s="218"/>
      <c r="AG465" s="218"/>
      <c r="AH465" s="218"/>
      <c r="AI465" s="217"/>
      <c r="AJ465" s="217"/>
      <c r="AK465" s="217"/>
      <c r="AL465" s="217"/>
      <c r="AM465" s="217"/>
      <c r="AN465" s="217"/>
      <c r="AO465" s="217"/>
      <c r="AP465" s="217"/>
      <c r="AQ465" s="217"/>
      <c r="AR465" s="217"/>
      <c r="AS465" s="217"/>
      <c r="AT465" s="217"/>
      <c r="AU465" s="217"/>
    </row>
    <row r="466" spans="20:47" ht="20.100000000000001" customHeight="1" x14ac:dyDescent="0.2">
      <c r="T466" s="218"/>
      <c r="U466" s="218"/>
      <c r="V466" s="218"/>
      <c r="W466" s="218"/>
      <c r="X466" s="218"/>
      <c r="Y466" s="218"/>
      <c r="Z466" s="218"/>
      <c r="AA466" s="218"/>
      <c r="AB466" s="218"/>
      <c r="AC466" s="218"/>
      <c r="AD466" s="218"/>
      <c r="AE466" s="218"/>
      <c r="AF466" s="218"/>
      <c r="AG466" s="218"/>
      <c r="AH466" s="218"/>
      <c r="AI466" s="217"/>
      <c r="AJ466" s="217"/>
      <c r="AK466" s="217"/>
      <c r="AL466" s="217"/>
      <c r="AM466" s="217"/>
      <c r="AN466" s="217"/>
      <c r="AO466" s="217"/>
      <c r="AP466" s="217"/>
      <c r="AQ466" s="217"/>
      <c r="AR466" s="217"/>
      <c r="AS466" s="217"/>
      <c r="AT466" s="217"/>
      <c r="AU466" s="217"/>
    </row>
    <row r="467" spans="20:47" ht="20.100000000000001" customHeight="1" x14ac:dyDescent="0.2">
      <c r="T467" s="218"/>
      <c r="U467" s="218"/>
      <c r="V467" s="218"/>
      <c r="W467" s="218"/>
      <c r="X467" s="218"/>
      <c r="Y467" s="218"/>
      <c r="Z467" s="218"/>
      <c r="AA467" s="218"/>
      <c r="AB467" s="218"/>
      <c r="AC467" s="218"/>
      <c r="AD467" s="218"/>
      <c r="AE467" s="218"/>
      <c r="AF467" s="218"/>
      <c r="AG467" s="218"/>
      <c r="AH467" s="218"/>
      <c r="AI467" s="217"/>
      <c r="AJ467" s="217"/>
      <c r="AK467" s="217"/>
      <c r="AL467" s="217"/>
      <c r="AM467" s="217"/>
      <c r="AN467" s="217"/>
      <c r="AO467" s="217"/>
      <c r="AP467" s="217"/>
      <c r="AQ467" s="217"/>
      <c r="AR467" s="217"/>
      <c r="AS467" s="217"/>
      <c r="AT467" s="217"/>
      <c r="AU467" s="217"/>
    </row>
    <row r="468" spans="20:47" ht="20.100000000000001" customHeight="1" x14ac:dyDescent="0.2">
      <c r="T468" s="218"/>
      <c r="U468" s="218"/>
      <c r="V468" s="218"/>
      <c r="W468" s="218"/>
      <c r="X468" s="218"/>
      <c r="Y468" s="218"/>
      <c r="Z468" s="218"/>
      <c r="AA468" s="218"/>
      <c r="AB468" s="218"/>
      <c r="AC468" s="218"/>
      <c r="AD468" s="218"/>
      <c r="AE468" s="218"/>
      <c r="AF468" s="218"/>
      <c r="AG468" s="218"/>
      <c r="AH468" s="218"/>
      <c r="AI468" s="217"/>
      <c r="AJ468" s="217"/>
      <c r="AK468" s="217"/>
      <c r="AL468" s="217"/>
      <c r="AM468" s="217"/>
      <c r="AN468" s="217"/>
      <c r="AO468" s="217"/>
      <c r="AP468" s="217"/>
      <c r="AQ468" s="217"/>
      <c r="AR468" s="217"/>
      <c r="AS468" s="217"/>
      <c r="AT468" s="217"/>
      <c r="AU468" s="217"/>
    </row>
    <row r="469" spans="20:47" ht="20.100000000000001" customHeight="1" x14ac:dyDescent="0.2">
      <c r="T469" s="218"/>
      <c r="U469" s="218"/>
      <c r="V469" s="218"/>
      <c r="W469" s="218"/>
      <c r="X469" s="218"/>
      <c r="Y469" s="218"/>
      <c r="Z469" s="218"/>
      <c r="AA469" s="218"/>
      <c r="AB469" s="218"/>
      <c r="AC469" s="218"/>
      <c r="AD469" s="218"/>
      <c r="AE469" s="218"/>
      <c r="AF469" s="218"/>
      <c r="AG469" s="218"/>
      <c r="AH469" s="218"/>
      <c r="AI469" s="217"/>
      <c r="AJ469" s="217"/>
      <c r="AK469" s="217"/>
      <c r="AL469" s="217"/>
      <c r="AM469" s="217"/>
      <c r="AN469" s="217"/>
      <c r="AO469" s="217"/>
      <c r="AP469" s="217"/>
      <c r="AQ469" s="217"/>
      <c r="AR469" s="217"/>
      <c r="AS469" s="217"/>
      <c r="AT469" s="217"/>
      <c r="AU469" s="217"/>
    </row>
    <row r="470" spans="20:47" ht="20.100000000000001" customHeight="1" x14ac:dyDescent="0.2">
      <c r="T470" s="218"/>
      <c r="U470" s="218"/>
      <c r="V470" s="218"/>
      <c r="W470" s="218"/>
      <c r="X470" s="218"/>
      <c r="Y470" s="218"/>
      <c r="Z470" s="218"/>
      <c r="AA470" s="218"/>
      <c r="AB470" s="218"/>
      <c r="AC470" s="218"/>
      <c r="AD470" s="218"/>
      <c r="AE470" s="218"/>
      <c r="AF470" s="218"/>
      <c r="AG470" s="218"/>
      <c r="AH470" s="218"/>
      <c r="AI470" s="217"/>
      <c r="AJ470" s="217"/>
      <c r="AK470" s="217"/>
      <c r="AL470" s="217"/>
      <c r="AM470" s="217"/>
      <c r="AN470" s="217"/>
      <c r="AO470" s="217"/>
      <c r="AP470" s="217"/>
      <c r="AQ470" s="217"/>
      <c r="AR470" s="217"/>
      <c r="AS470" s="217"/>
      <c r="AT470" s="217"/>
      <c r="AU470" s="217"/>
    </row>
    <row r="471" spans="20:47" ht="20.100000000000001" customHeight="1" x14ac:dyDescent="0.2">
      <c r="T471" s="218"/>
      <c r="U471" s="218"/>
      <c r="V471" s="218"/>
      <c r="W471" s="218"/>
      <c r="X471" s="218"/>
      <c r="Y471" s="218"/>
      <c r="Z471" s="218"/>
      <c r="AA471" s="218"/>
      <c r="AB471" s="218"/>
      <c r="AC471" s="218"/>
      <c r="AD471" s="218"/>
      <c r="AE471" s="218"/>
      <c r="AF471" s="218"/>
      <c r="AG471" s="218"/>
      <c r="AH471" s="218"/>
      <c r="AI471" s="217"/>
      <c r="AJ471" s="217"/>
      <c r="AK471" s="217"/>
      <c r="AL471" s="217"/>
      <c r="AM471" s="217"/>
      <c r="AN471" s="217"/>
      <c r="AO471" s="217"/>
      <c r="AP471" s="217"/>
      <c r="AQ471" s="217"/>
      <c r="AR471" s="217"/>
      <c r="AS471" s="217"/>
      <c r="AT471" s="217"/>
      <c r="AU471" s="217"/>
    </row>
    <row r="472" spans="20:47" ht="20.100000000000001" customHeight="1" x14ac:dyDescent="0.2">
      <c r="T472" s="218"/>
      <c r="U472" s="218"/>
      <c r="V472" s="218"/>
      <c r="W472" s="218"/>
      <c r="X472" s="218"/>
      <c r="Y472" s="218"/>
      <c r="Z472" s="218"/>
      <c r="AA472" s="218"/>
      <c r="AB472" s="218"/>
      <c r="AC472" s="218"/>
      <c r="AD472" s="218"/>
      <c r="AE472" s="218"/>
      <c r="AF472" s="218"/>
      <c r="AG472" s="218"/>
      <c r="AH472" s="218"/>
      <c r="AI472" s="217"/>
      <c r="AJ472" s="217"/>
      <c r="AK472" s="217"/>
      <c r="AL472" s="217"/>
      <c r="AM472" s="217"/>
      <c r="AN472" s="217"/>
      <c r="AO472" s="217"/>
      <c r="AP472" s="217"/>
      <c r="AQ472" s="217"/>
      <c r="AR472" s="217"/>
      <c r="AS472" s="217"/>
      <c r="AT472" s="217"/>
      <c r="AU472" s="217"/>
    </row>
    <row r="473" spans="20:47" ht="20.100000000000001" customHeight="1" x14ac:dyDescent="0.2">
      <c r="T473" s="218"/>
      <c r="U473" s="218"/>
      <c r="V473" s="218"/>
      <c r="W473" s="218"/>
      <c r="X473" s="218"/>
      <c r="Y473" s="218"/>
      <c r="Z473" s="218"/>
      <c r="AA473" s="218"/>
      <c r="AB473" s="218"/>
      <c r="AC473" s="218"/>
      <c r="AD473" s="218"/>
      <c r="AE473" s="218"/>
      <c r="AF473" s="218"/>
      <c r="AG473" s="218"/>
      <c r="AH473" s="218"/>
      <c r="AI473" s="217"/>
      <c r="AJ473" s="217"/>
      <c r="AK473" s="217"/>
      <c r="AL473" s="217"/>
      <c r="AM473" s="217"/>
      <c r="AN473" s="217"/>
      <c r="AO473" s="217"/>
      <c r="AP473" s="217"/>
      <c r="AQ473" s="217"/>
      <c r="AR473" s="217"/>
      <c r="AS473" s="217"/>
      <c r="AT473" s="217"/>
      <c r="AU473" s="217"/>
    </row>
    <row r="474" spans="20:47" ht="20.100000000000001" customHeight="1" x14ac:dyDescent="0.2">
      <c r="T474" s="218"/>
      <c r="U474" s="218"/>
      <c r="V474" s="218"/>
      <c r="W474" s="218"/>
      <c r="X474" s="218"/>
      <c r="Y474" s="218"/>
      <c r="Z474" s="218"/>
      <c r="AA474" s="218"/>
      <c r="AB474" s="218"/>
      <c r="AC474" s="218"/>
      <c r="AD474" s="218"/>
      <c r="AE474" s="218"/>
      <c r="AF474" s="218"/>
      <c r="AG474" s="218"/>
      <c r="AH474" s="218"/>
      <c r="AI474" s="217"/>
      <c r="AJ474" s="217"/>
      <c r="AK474" s="217"/>
      <c r="AL474" s="217"/>
      <c r="AM474" s="217"/>
      <c r="AN474" s="217"/>
      <c r="AO474" s="217"/>
      <c r="AP474" s="217"/>
      <c r="AQ474" s="217"/>
      <c r="AR474" s="217"/>
      <c r="AS474" s="217"/>
      <c r="AT474" s="217"/>
      <c r="AU474" s="217"/>
    </row>
    <row r="475" spans="20:47" ht="20.100000000000001" customHeight="1" x14ac:dyDescent="0.2">
      <c r="T475" s="218"/>
      <c r="U475" s="218"/>
      <c r="V475" s="218"/>
      <c r="W475" s="218"/>
      <c r="X475" s="218"/>
      <c r="Y475" s="218"/>
      <c r="Z475" s="218"/>
      <c r="AA475" s="218"/>
      <c r="AB475" s="218"/>
      <c r="AC475" s="218"/>
      <c r="AD475" s="218"/>
      <c r="AE475" s="218"/>
      <c r="AF475" s="218"/>
      <c r="AG475" s="218"/>
      <c r="AH475" s="218"/>
      <c r="AI475" s="217"/>
      <c r="AJ475" s="217"/>
      <c r="AK475" s="217"/>
      <c r="AL475" s="217"/>
      <c r="AM475" s="217"/>
      <c r="AN475" s="217"/>
      <c r="AO475" s="217"/>
      <c r="AP475" s="217"/>
      <c r="AQ475" s="217"/>
      <c r="AR475" s="217"/>
      <c r="AS475" s="217"/>
      <c r="AT475" s="217"/>
      <c r="AU475" s="217"/>
    </row>
    <row r="476" spans="20:47" ht="20.100000000000001" customHeight="1" x14ac:dyDescent="0.2">
      <c r="T476" s="218"/>
      <c r="U476" s="218"/>
      <c r="V476" s="218"/>
      <c r="W476" s="218"/>
      <c r="X476" s="218"/>
      <c r="Y476" s="218"/>
      <c r="Z476" s="218"/>
      <c r="AA476" s="218"/>
      <c r="AB476" s="218"/>
      <c r="AC476" s="218"/>
      <c r="AD476" s="218"/>
      <c r="AE476" s="218"/>
      <c r="AF476" s="218"/>
      <c r="AG476" s="218"/>
      <c r="AH476" s="218"/>
      <c r="AI476" s="217"/>
      <c r="AJ476" s="217"/>
      <c r="AK476" s="217"/>
      <c r="AL476" s="217"/>
      <c r="AM476" s="217"/>
      <c r="AN476" s="217"/>
      <c r="AO476" s="217"/>
      <c r="AP476" s="217"/>
      <c r="AQ476" s="217"/>
      <c r="AR476" s="217"/>
      <c r="AS476" s="217"/>
      <c r="AT476" s="217"/>
      <c r="AU476" s="217"/>
    </row>
    <row r="477" spans="20:47" ht="20.100000000000001" customHeight="1" x14ac:dyDescent="0.2">
      <c r="T477" s="218"/>
      <c r="U477" s="218"/>
      <c r="V477" s="218"/>
      <c r="W477" s="218"/>
      <c r="X477" s="218"/>
      <c r="Y477" s="218"/>
      <c r="Z477" s="218"/>
      <c r="AA477" s="218"/>
      <c r="AB477" s="218"/>
      <c r="AC477" s="218"/>
      <c r="AD477" s="218"/>
      <c r="AE477" s="218"/>
      <c r="AF477" s="218"/>
      <c r="AG477" s="218"/>
      <c r="AH477" s="218"/>
      <c r="AI477" s="217"/>
      <c r="AJ477" s="217"/>
      <c r="AK477" s="217"/>
      <c r="AL477" s="217"/>
      <c r="AM477" s="217"/>
      <c r="AN477" s="217"/>
      <c r="AO477" s="217"/>
      <c r="AP477" s="217"/>
      <c r="AQ477" s="217"/>
      <c r="AR477" s="217"/>
      <c r="AS477" s="217"/>
      <c r="AT477" s="217"/>
      <c r="AU477" s="217"/>
    </row>
    <row r="478" spans="20:47" ht="20.100000000000001" customHeight="1" x14ac:dyDescent="0.2">
      <c r="T478" s="218"/>
      <c r="U478" s="218"/>
      <c r="V478" s="218"/>
      <c r="W478" s="218"/>
      <c r="X478" s="218"/>
      <c r="Y478" s="218"/>
      <c r="Z478" s="218"/>
      <c r="AA478" s="218"/>
      <c r="AB478" s="218"/>
      <c r="AC478" s="218"/>
      <c r="AD478" s="218"/>
      <c r="AE478" s="218"/>
      <c r="AF478" s="218"/>
      <c r="AG478" s="218"/>
      <c r="AH478" s="218"/>
      <c r="AI478" s="217"/>
      <c r="AJ478" s="217"/>
      <c r="AK478" s="217"/>
      <c r="AL478" s="217"/>
      <c r="AM478" s="217"/>
      <c r="AN478" s="217"/>
      <c r="AO478" s="217"/>
      <c r="AP478" s="217"/>
      <c r="AQ478" s="217"/>
      <c r="AR478" s="217"/>
      <c r="AS478" s="217"/>
      <c r="AT478" s="217"/>
      <c r="AU478" s="217"/>
    </row>
    <row r="479" spans="20:47" ht="20.100000000000001" customHeight="1" x14ac:dyDescent="0.2">
      <c r="T479" s="218"/>
      <c r="U479" s="218"/>
      <c r="V479" s="218"/>
      <c r="W479" s="218"/>
      <c r="X479" s="218"/>
      <c r="Y479" s="218"/>
      <c r="Z479" s="218"/>
      <c r="AA479" s="218"/>
      <c r="AB479" s="218"/>
      <c r="AC479" s="218"/>
      <c r="AD479" s="218"/>
      <c r="AE479" s="218"/>
      <c r="AF479" s="218"/>
      <c r="AG479" s="218"/>
      <c r="AH479" s="218"/>
      <c r="AI479" s="217"/>
      <c r="AJ479" s="217"/>
      <c r="AK479" s="217"/>
      <c r="AL479" s="217"/>
      <c r="AM479" s="217"/>
      <c r="AN479" s="217"/>
      <c r="AO479" s="217"/>
      <c r="AP479" s="217"/>
      <c r="AQ479" s="217"/>
      <c r="AR479" s="217"/>
      <c r="AS479" s="217"/>
      <c r="AT479" s="217"/>
      <c r="AU479" s="217"/>
    </row>
    <row r="480" spans="20:47" ht="20.100000000000001" customHeight="1" x14ac:dyDescent="0.2">
      <c r="T480" s="218"/>
      <c r="U480" s="218"/>
      <c r="V480" s="218"/>
      <c r="W480" s="218"/>
      <c r="X480" s="218"/>
      <c r="Y480" s="218"/>
      <c r="Z480" s="218"/>
      <c r="AA480" s="218"/>
      <c r="AB480" s="218"/>
      <c r="AC480" s="218"/>
      <c r="AD480" s="218"/>
      <c r="AE480" s="218"/>
      <c r="AF480" s="218"/>
      <c r="AG480" s="218"/>
      <c r="AH480" s="218"/>
      <c r="AI480" s="217"/>
      <c r="AJ480" s="217"/>
      <c r="AK480" s="217"/>
      <c r="AL480" s="217"/>
      <c r="AM480" s="217"/>
      <c r="AN480" s="217"/>
      <c r="AO480" s="217"/>
      <c r="AP480" s="217"/>
      <c r="AQ480" s="217"/>
      <c r="AR480" s="217"/>
      <c r="AS480" s="217"/>
      <c r="AT480" s="217"/>
      <c r="AU480" s="217"/>
    </row>
    <row r="481" spans="20:47" ht="20.100000000000001" customHeight="1" x14ac:dyDescent="0.2">
      <c r="T481" s="218"/>
      <c r="U481" s="218"/>
      <c r="V481" s="218"/>
      <c r="W481" s="218"/>
      <c r="X481" s="218"/>
      <c r="Y481" s="218"/>
      <c r="Z481" s="218"/>
      <c r="AA481" s="218"/>
      <c r="AB481" s="218"/>
      <c r="AC481" s="218"/>
      <c r="AD481" s="218"/>
      <c r="AE481" s="218"/>
      <c r="AF481" s="218"/>
      <c r="AG481" s="218"/>
      <c r="AH481" s="218"/>
      <c r="AI481" s="217"/>
      <c r="AJ481" s="217"/>
      <c r="AK481" s="217"/>
      <c r="AL481" s="217"/>
      <c r="AM481" s="217"/>
      <c r="AN481" s="217"/>
      <c r="AO481" s="217"/>
      <c r="AP481" s="217"/>
      <c r="AQ481" s="217"/>
      <c r="AR481" s="217"/>
      <c r="AS481" s="217"/>
      <c r="AT481" s="217"/>
      <c r="AU481" s="217"/>
    </row>
    <row r="482" spans="20:47" ht="20.100000000000001" customHeight="1" x14ac:dyDescent="0.2">
      <c r="T482" s="218"/>
      <c r="U482" s="218"/>
      <c r="V482" s="218"/>
      <c r="W482" s="218"/>
      <c r="X482" s="218"/>
      <c r="Y482" s="218"/>
      <c r="Z482" s="218"/>
      <c r="AA482" s="218"/>
      <c r="AB482" s="218"/>
      <c r="AC482" s="218"/>
      <c r="AD482" s="218"/>
      <c r="AE482" s="218"/>
      <c r="AF482" s="218"/>
      <c r="AG482" s="218"/>
      <c r="AH482" s="218"/>
      <c r="AI482" s="217"/>
      <c r="AJ482" s="217"/>
      <c r="AK482" s="217"/>
      <c r="AL482" s="217"/>
      <c r="AM482" s="217"/>
      <c r="AN482" s="217"/>
      <c r="AO482" s="217"/>
      <c r="AP482" s="217"/>
      <c r="AQ482" s="217"/>
      <c r="AR482" s="217"/>
      <c r="AS482" s="217"/>
      <c r="AT482" s="217"/>
      <c r="AU482" s="217"/>
    </row>
    <row r="483" spans="20:47" ht="20.100000000000001" customHeight="1" x14ac:dyDescent="0.2">
      <c r="T483" s="218"/>
      <c r="U483" s="218"/>
      <c r="V483" s="218"/>
      <c r="W483" s="218"/>
      <c r="X483" s="218"/>
      <c r="Y483" s="218"/>
      <c r="Z483" s="218"/>
      <c r="AA483" s="218"/>
      <c r="AB483" s="218"/>
      <c r="AC483" s="218"/>
      <c r="AD483" s="218"/>
      <c r="AE483" s="218"/>
      <c r="AF483" s="218"/>
      <c r="AG483" s="218"/>
      <c r="AH483" s="218"/>
      <c r="AI483" s="217"/>
      <c r="AJ483" s="217"/>
      <c r="AK483" s="217"/>
      <c r="AL483" s="217"/>
      <c r="AM483" s="217"/>
      <c r="AN483" s="217"/>
      <c r="AO483" s="217"/>
      <c r="AP483" s="217"/>
      <c r="AQ483" s="217"/>
      <c r="AR483" s="217"/>
      <c r="AS483" s="217"/>
      <c r="AT483" s="217"/>
      <c r="AU483" s="217"/>
    </row>
    <row r="484" spans="20:47" ht="20.100000000000001" customHeight="1" x14ac:dyDescent="0.2">
      <c r="T484" s="218"/>
      <c r="U484" s="218"/>
      <c r="V484" s="218"/>
      <c r="W484" s="218"/>
      <c r="X484" s="218"/>
      <c r="Y484" s="218"/>
      <c r="Z484" s="218"/>
      <c r="AA484" s="218"/>
      <c r="AB484" s="218"/>
      <c r="AC484" s="218"/>
      <c r="AD484" s="218"/>
      <c r="AE484" s="218"/>
      <c r="AF484" s="218"/>
      <c r="AG484" s="218"/>
      <c r="AH484" s="218"/>
      <c r="AI484" s="217"/>
      <c r="AJ484" s="217"/>
      <c r="AK484" s="217"/>
      <c r="AL484" s="217"/>
      <c r="AM484" s="217"/>
      <c r="AN484" s="217"/>
      <c r="AO484" s="217"/>
      <c r="AP484" s="217"/>
      <c r="AQ484" s="217"/>
      <c r="AR484" s="217"/>
      <c r="AS484" s="217"/>
      <c r="AT484" s="217"/>
      <c r="AU484" s="217"/>
    </row>
    <row r="485" spans="20:47" ht="20.100000000000001" customHeight="1" x14ac:dyDescent="0.2">
      <c r="T485" s="218"/>
      <c r="U485" s="218"/>
      <c r="V485" s="218"/>
      <c r="W485" s="218"/>
      <c r="X485" s="218"/>
      <c r="Y485" s="218"/>
      <c r="Z485" s="218"/>
      <c r="AA485" s="218"/>
      <c r="AB485" s="218"/>
      <c r="AC485" s="218"/>
      <c r="AD485" s="218"/>
      <c r="AE485" s="218"/>
      <c r="AF485" s="218"/>
      <c r="AG485" s="218"/>
      <c r="AH485" s="218"/>
      <c r="AI485" s="217"/>
      <c r="AJ485" s="217"/>
      <c r="AK485" s="217"/>
      <c r="AL485" s="217"/>
      <c r="AM485" s="217"/>
      <c r="AN485" s="217"/>
      <c r="AO485" s="217"/>
      <c r="AP485" s="217"/>
      <c r="AQ485" s="217"/>
      <c r="AR485" s="217"/>
      <c r="AS485" s="217"/>
      <c r="AT485" s="217"/>
      <c r="AU485" s="217"/>
    </row>
    <row r="486" spans="20:47" ht="20.100000000000001" customHeight="1" x14ac:dyDescent="0.2">
      <c r="T486" s="218"/>
      <c r="U486" s="218"/>
      <c r="V486" s="218"/>
      <c r="W486" s="218"/>
      <c r="X486" s="218"/>
      <c r="Y486" s="218"/>
      <c r="Z486" s="218"/>
      <c r="AA486" s="218"/>
      <c r="AB486" s="218"/>
      <c r="AC486" s="218"/>
      <c r="AD486" s="218"/>
      <c r="AE486" s="218"/>
      <c r="AF486" s="218"/>
      <c r="AG486" s="218"/>
      <c r="AH486" s="218"/>
      <c r="AI486" s="217"/>
      <c r="AJ486" s="217"/>
      <c r="AK486" s="217"/>
      <c r="AL486" s="217"/>
      <c r="AM486" s="217"/>
      <c r="AN486" s="217"/>
      <c r="AO486" s="217"/>
      <c r="AP486" s="217"/>
      <c r="AQ486" s="217"/>
      <c r="AR486" s="217"/>
      <c r="AS486" s="217"/>
      <c r="AT486" s="217"/>
      <c r="AU486" s="217"/>
    </row>
    <row r="487" spans="20:47" ht="20.100000000000001" customHeight="1" x14ac:dyDescent="0.2">
      <c r="T487" s="218"/>
      <c r="U487" s="218"/>
      <c r="V487" s="218"/>
      <c r="W487" s="218"/>
      <c r="X487" s="218"/>
      <c r="Y487" s="218"/>
      <c r="Z487" s="218"/>
      <c r="AA487" s="218"/>
      <c r="AB487" s="218"/>
      <c r="AC487" s="218"/>
      <c r="AD487" s="218"/>
      <c r="AE487" s="218"/>
      <c r="AF487" s="218"/>
      <c r="AG487" s="218"/>
      <c r="AH487" s="218"/>
      <c r="AI487" s="217"/>
      <c r="AJ487" s="217"/>
      <c r="AK487" s="217"/>
      <c r="AL487" s="217"/>
      <c r="AM487" s="217"/>
      <c r="AN487" s="217"/>
      <c r="AO487" s="217"/>
      <c r="AP487" s="217"/>
      <c r="AQ487" s="217"/>
      <c r="AR487" s="217"/>
      <c r="AS487" s="217"/>
      <c r="AT487" s="217"/>
      <c r="AU487" s="217"/>
    </row>
    <row r="488" spans="20:47" ht="20.100000000000001" customHeight="1" x14ac:dyDescent="0.2">
      <c r="T488" s="218"/>
      <c r="U488" s="218"/>
      <c r="V488" s="218"/>
      <c r="W488" s="218"/>
      <c r="X488" s="218"/>
      <c r="Y488" s="218"/>
      <c r="Z488" s="218"/>
      <c r="AA488" s="218"/>
      <c r="AB488" s="218"/>
      <c r="AC488" s="218"/>
      <c r="AD488" s="218"/>
      <c r="AE488" s="218"/>
      <c r="AF488" s="218"/>
      <c r="AG488" s="218"/>
      <c r="AH488" s="218"/>
      <c r="AI488" s="217"/>
      <c r="AJ488" s="217"/>
      <c r="AK488" s="217"/>
      <c r="AL488" s="217"/>
      <c r="AM488" s="217"/>
      <c r="AN488" s="217"/>
      <c r="AO488" s="217"/>
      <c r="AP488" s="217"/>
      <c r="AQ488" s="217"/>
      <c r="AR488" s="217"/>
      <c r="AS488" s="217"/>
      <c r="AT488" s="217"/>
      <c r="AU488" s="217"/>
    </row>
    <row r="489" spans="20:47" ht="20.100000000000001" customHeight="1" x14ac:dyDescent="0.2">
      <c r="T489" s="218"/>
      <c r="U489" s="218"/>
      <c r="V489" s="218"/>
      <c r="W489" s="218"/>
      <c r="X489" s="218"/>
      <c r="Y489" s="218"/>
      <c r="Z489" s="218"/>
      <c r="AA489" s="218"/>
      <c r="AB489" s="218"/>
      <c r="AC489" s="218"/>
      <c r="AD489" s="218"/>
      <c r="AE489" s="218"/>
      <c r="AF489" s="218"/>
      <c r="AG489" s="218"/>
      <c r="AH489" s="218"/>
      <c r="AI489" s="217"/>
      <c r="AJ489" s="217"/>
      <c r="AK489" s="217"/>
      <c r="AL489" s="217"/>
      <c r="AM489" s="217"/>
      <c r="AN489" s="217"/>
      <c r="AO489" s="217"/>
      <c r="AP489" s="217"/>
      <c r="AQ489" s="217"/>
      <c r="AR489" s="217"/>
      <c r="AS489" s="217"/>
      <c r="AT489" s="217"/>
      <c r="AU489" s="217"/>
    </row>
    <row r="490" spans="20:47" ht="20.100000000000001" customHeight="1" x14ac:dyDescent="0.2">
      <c r="T490" s="218"/>
      <c r="U490" s="218"/>
      <c r="V490" s="218"/>
      <c r="W490" s="218"/>
      <c r="X490" s="218"/>
      <c r="Y490" s="218"/>
      <c r="Z490" s="218"/>
      <c r="AA490" s="218"/>
      <c r="AB490" s="218"/>
      <c r="AC490" s="218"/>
      <c r="AD490" s="218"/>
      <c r="AE490" s="218"/>
      <c r="AF490" s="218"/>
      <c r="AG490" s="218"/>
      <c r="AH490" s="218"/>
      <c r="AI490" s="217"/>
      <c r="AJ490" s="217"/>
      <c r="AK490" s="217"/>
      <c r="AL490" s="217"/>
      <c r="AM490" s="217"/>
      <c r="AN490" s="217"/>
      <c r="AO490" s="217"/>
      <c r="AP490" s="217"/>
      <c r="AQ490" s="217"/>
      <c r="AR490" s="217"/>
      <c r="AS490" s="217"/>
      <c r="AT490" s="217"/>
      <c r="AU490" s="217"/>
    </row>
    <row r="491" spans="20:47" ht="20.100000000000001" customHeight="1" x14ac:dyDescent="0.2">
      <c r="T491" s="218"/>
      <c r="U491" s="218"/>
      <c r="V491" s="218"/>
      <c r="W491" s="218"/>
      <c r="X491" s="218"/>
      <c r="Y491" s="218"/>
      <c r="Z491" s="218"/>
      <c r="AA491" s="218"/>
      <c r="AB491" s="218"/>
      <c r="AC491" s="218"/>
      <c r="AD491" s="218"/>
      <c r="AE491" s="218"/>
      <c r="AF491" s="218"/>
      <c r="AG491" s="218"/>
      <c r="AH491" s="218"/>
      <c r="AI491" s="217"/>
      <c r="AJ491" s="217"/>
      <c r="AK491" s="217"/>
      <c r="AL491" s="217"/>
      <c r="AM491" s="217"/>
      <c r="AN491" s="217"/>
      <c r="AO491" s="217"/>
      <c r="AP491" s="217"/>
      <c r="AQ491" s="217"/>
      <c r="AR491" s="217"/>
      <c r="AS491" s="217"/>
      <c r="AT491" s="217"/>
      <c r="AU491" s="217"/>
    </row>
    <row r="492" spans="20:47" ht="20.100000000000001" customHeight="1" x14ac:dyDescent="0.2">
      <c r="T492" s="218"/>
      <c r="U492" s="218"/>
      <c r="V492" s="218"/>
      <c r="W492" s="218"/>
      <c r="X492" s="218"/>
      <c r="Y492" s="218"/>
      <c r="Z492" s="218"/>
      <c r="AA492" s="218"/>
      <c r="AB492" s="218"/>
      <c r="AC492" s="218"/>
      <c r="AD492" s="218"/>
      <c r="AE492" s="218"/>
      <c r="AF492" s="218"/>
      <c r="AG492" s="218"/>
      <c r="AH492" s="218"/>
      <c r="AI492" s="217"/>
      <c r="AJ492" s="217"/>
      <c r="AK492" s="217"/>
      <c r="AL492" s="217"/>
      <c r="AM492" s="217"/>
      <c r="AN492" s="217"/>
      <c r="AO492" s="217"/>
      <c r="AP492" s="217"/>
      <c r="AQ492" s="217"/>
      <c r="AR492" s="217"/>
      <c r="AS492" s="217"/>
      <c r="AT492" s="217"/>
      <c r="AU492" s="217"/>
    </row>
    <row r="493" spans="20:47" ht="20.100000000000001" customHeight="1" x14ac:dyDescent="0.2">
      <c r="T493" s="218"/>
      <c r="U493" s="218"/>
      <c r="V493" s="218"/>
      <c r="W493" s="218"/>
      <c r="X493" s="218"/>
      <c r="Y493" s="218"/>
      <c r="Z493" s="218"/>
      <c r="AA493" s="218"/>
      <c r="AB493" s="218"/>
      <c r="AC493" s="218"/>
      <c r="AD493" s="218"/>
      <c r="AE493" s="218"/>
      <c r="AF493" s="218"/>
      <c r="AG493" s="218"/>
      <c r="AH493" s="218"/>
      <c r="AI493" s="217"/>
      <c r="AJ493" s="217"/>
      <c r="AK493" s="217"/>
      <c r="AL493" s="217"/>
      <c r="AM493" s="217"/>
      <c r="AN493" s="217"/>
      <c r="AO493" s="217"/>
      <c r="AP493" s="217"/>
      <c r="AQ493" s="217"/>
      <c r="AR493" s="217"/>
      <c r="AS493" s="217"/>
      <c r="AT493" s="217"/>
      <c r="AU493" s="217"/>
    </row>
    <row r="494" spans="20:47" ht="20.100000000000001" customHeight="1" x14ac:dyDescent="0.2">
      <c r="T494" s="218"/>
      <c r="U494" s="218"/>
      <c r="V494" s="218"/>
      <c r="W494" s="218"/>
      <c r="X494" s="218"/>
      <c r="Y494" s="218"/>
      <c r="Z494" s="218"/>
      <c r="AA494" s="218"/>
      <c r="AB494" s="218"/>
      <c r="AC494" s="218"/>
      <c r="AD494" s="218"/>
      <c r="AE494" s="218"/>
      <c r="AF494" s="218"/>
      <c r="AG494" s="218"/>
      <c r="AH494" s="218"/>
      <c r="AI494" s="217"/>
      <c r="AJ494" s="217"/>
      <c r="AK494" s="217"/>
      <c r="AL494" s="217"/>
      <c r="AM494" s="217"/>
      <c r="AN494" s="217"/>
      <c r="AO494" s="217"/>
      <c r="AP494" s="217"/>
      <c r="AQ494" s="217"/>
      <c r="AR494" s="217"/>
      <c r="AS494" s="217"/>
      <c r="AT494" s="217"/>
      <c r="AU494" s="217"/>
    </row>
    <row r="495" spans="20:47" ht="20.100000000000001" customHeight="1" x14ac:dyDescent="0.2">
      <c r="T495" s="218"/>
      <c r="U495" s="218"/>
      <c r="V495" s="218"/>
      <c r="W495" s="218"/>
      <c r="X495" s="218"/>
      <c r="Y495" s="218"/>
      <c r="Z495" s="218"/>
      <c r="AA495" s="218"/>
      <c r="AB495" s="218"/>
      <c r="AC495" s="218"/>
      <c r="AD495" s="218"/>
      <c r="AE495" s="218"/>
      <c r="AF495" s="218"/>
      <c r="AG495" s="218"/>
      <c r="AH495" s="218"/>
      <c r="AI495" s="217"/>
      <c r="AJ495" s="217"/>
      <c r="AK495" s="217"/>
      <c r="AL495" s="217"/>
      <c r="AM495" s="217"/>
      <c r="AN495" s="217"/>
      <c r="AO495" s="217"/>
      <c r="AP495" s="217"/>
      <c r="AQ495" s="217"/>
      <c r="AR495" s="217"/>
      <c r="AS495" s="217"/>
      <c r="AT495" s="217"/>
      <c r="AU495" s="217"/>
    </row>
    <row r="496" spans="20:47" ht="20.100000000000001" customHeight="1" x14ac:dyDescent="0.2">
      <c r="T496" s="218"/>
      <c r="U496" s="218"/>
      <c r="V496" s="218"/>
      <c r="W496" s="218"/>
      <c r="X496" s="218"/>
      <c r="Y496" s="218"/>
      <c r="Z496" s="218"/>
      <c r="AA496" s="218"/>
      <c r="AB496" s="218"/>
      <c r="AC496" s="218"/>
      <c r="AD496" s="218"/>
      <c r="AE496" s="218"/>
      <c r="AF496" s="218"/>
      <c r="AG496" s="218"/>
      <c r="AH496" s="218"/>
      <c r="AI496" s="217"/>
      <c r="AJ496" s="217"/>
      <c r="AK496" s="217"/>
      <c r="AL496" s="217"/>
      <c r="AM496" s="217"/>
      <c r="AN496" s="217"/>
      <c r="AO496" s="217"/>
      <c r="AP496" s="217"/>
      <c r="AQ496" s="217"/>
      <c r="AR496" s="217"/>
      <c r="AS496" s="217"/>
      <c r="AT496" s="217"/>
      <c r="AU496" s="217"/>
    </row>
    <row r="497" spans="20:47" ht="20.100000000000001" customHeight="1" x14ac:dyDescent="0.2">
      <c r="T497" s="218"/>
      <c r="U497" s="218"/>
      <c r="V497" s="218"/>
      <c r="W497" s="218"/>
      <c r="X497" s="218"/>
      <c r="Y497" s="218"/>
      <c r="Z497" s="218"/>
      <c r="AA497" s="218"/>
      <c r="AB497" s="218"/>
      <c r="AC497" s="218"/>
      <c r="AD497" s="218"/>
      <c r="AE497" s="218"/>
      <c r="AF497" s="218"/>
      <c r="AG497" s="218"/>
      <c r="AH497" s="218"/>
      <c r="AI497" s="217"/>
      <c r="AJ497" s="217"/>
      <c r="AK497" s="217"/>
      <c r="AL497" s="217"/>
      <c r="AM497" s="217"/>
      <c r="AN497" s="217"/>
      <c r="AO497" s="217"/>
      <c r="AP497" s="217"/>
      <c r="AQ497" s="217"/>
      <c r="AR497" s="217"/>
      <c r="AS497" s="217"/>
      <c r="AT497" s="217"/>
      <c r="AU497" s="217"/>
    </row>
    <row r="498" spans="20:47" ht="20.100000000000001" customHeight="1" x14ac:dyDescent="0.2">
      <c r="T498" s="218"/>
      <c r="U498" s="218"/>
      <c r="V498" s="218"/>
      <c r="W498" s="218"/>
      <c r="X498" s="218"/>
      <c r="Y498" s="218"/>
      <c r="Z498" s="218"/>
      <c r="AA498" s="218"/>
      <c r="AB498" s="218"/>
      <c r="AC498" s="218"/>
      <c r="AD498" s="218"/>
      <c r="AE498" s="218"/>
      <c r="AF498" s="218"/>
      <c r="AG498" s="218"/>
      <c r="AH498" s="218"/>
      <c r="AI498" s="217"/>
      <c r="AJ498" s="217"/>
      <c r="AK498" s="217"/>
      <c r="AL498" s="217"/>
      <c r="AM498" s="217"/>
      <c r="AN498" s="217"/>
      <c r="AO498" s="217"/>
      <c r="AP498" s="217"/>
      <c r="AQ498" s="217"/>
      <c r="AR498" s="217"/>
      <c r="AS498" s="217"/>
      <c r="AT498" s="217"/>
      <c r="AU498" s="217"/>
    </row>
    <row r="499" spans="20:47" ht="20.100000000000001" customHeight="1" x14ac:dyDescent="0.2">
      <c r="T499" s="218"/>
      <c r="U499" s="218"/>
      <c r="V499" s="218"/>
      <c r="W499" s="218"/>
      <c r="X499" s="218"/>
      <c r="Y499" s="218"/>
      <c r="Z499" s="218"/>
      <c r="AA499" s="218"/>
      <c r="AB499" s="218"/>
      <c r="AC499" s="218"/>
      <c r="AD499" s="218"/>
      <c r="AE499" s="218"/>
      <c r="AF499" s="218"/>
      <c r="AG499" s="218"/>
      <c r="AH499" s="218"/>
      <c r="AI499" s="217"/>
      <c r="AJ499" s="217"/>
      <c r="AK499" s="217"/>
      <c r="AL499" s="217"/>
      <c r="AM499" s="217"/>
      <c r="AN499" s="217"/>
      <c r="AO499" s="217"/>
      <c r="AP499" s="217"/>
      <c r="AQ499" s="217"/>
      <c r="AR499" s="217"/>
      <c r="AS499" s="217"/>
      <c r="AT499" s="217"/>
      <c r="AU499" s="217"/>
    </row>
    <row r="500" spans="20:47" ht="20.100000000000001" customHeight="1" x14ac:dyDescent="0.2">
      <c r="T500" s="218"/>
      <c r="U500" s="218"/>
      <c r="V500" s="218"/>
      <c r="W500" s="218"/>
      <c r="X500" s="218"/>
      <c r="Y500" s="218"/>
      <c r="Z500" s="218"/>
      <c r="AA500" s="218"/>
      <c r="AB500" s="218"/>
      <c r="AC500" s="218"/>
      <c r="AD500" s="218"/>
      <c r="AE500" s="218"/>
      <c r="AF500" s="218"/>
      <c r="AG500" s="218"/>
      <c r="AH500" s="218"/>
      <c r="AI500" s="217"/>
      <c r="AJ500" s="217"/>
      <c r="AK500" s="217"/>
      <c r="AL500" s="217"/>
      <c r="AM500" s="217"/>
      <c r="AN500" s="217"/>
      <c r="AO500" s="217"/>
      <c r="AP500" s="217"/>
      <c r="AQ500" s="217"/>
      <c r="AR500" s="217"/>
      <c r="AS500" s="217"/>
      <c r="AT500" s="217"/>
      <c r="AU500" s="217"/>
    </row>
    <row r="501" spans="20:47" ht="20.100000000000001" customHeight="1" x14ac:dyDescent="0.2">
      <c r="T501" s="218"/>
      <c r="U501" s="218"/>
      <c r="V501" s="218"/>
      <c r="W501" s="218"/>
      <c r="X501" s="218"/>
      <c r="Y501" s="218"/>
      <c r="Z501" s="218"/>
      <c r="AA501" s="218"/>
      <c r="AB501" s="218"/>
      <c r="AC501" s="218"/>
      <c r="AD501" s="218"/>
      <c r="AE501" s="218"/>
      <c r="AF501" s="218"/>
      <c r="AG501" s="218"/>
      <c r="AH501" s="218"/>
      <c r="AI501" s="217"/>
      <c r="AJ501" s="217"/>
      <c r="AK501" s="217"/>
      <c r="AL501" s="217"/>
      <c r="AM501" s="217"/>
      <c r="AN501" s="217"/>
      <c r="AO501" s="217"/>
      <c r="AP501" s="217"/>
      <c r="AQ501" s="217"/>
      <c r="AR501" s="217"/>
      <c r="AS501" s="217"/>
      <c r="AT501" s="217"/>
      <c r="AU501" s="217"/>
    </row>
    <row r="502" spans="20:47" ht="20.100000000000001" customHeight="1" x14ac:dyDescent="0.2">
      <c r="T502" s="218"/>
      <c r="U502" s="218"/>
      <c r="V502" s="218"/>
      <c r="W502" s="218"/>
      <c r="X502" s="218"/>
      <c r="Y502" s="218"/>
      <c r="Z502" s="218"/>
      <c r="AA502" s="218"/>
      <c r="AB502" s="218"/>
      <c r="AC502" s="218"/>
      <c r="AD502" s="218"/>
      <c r="AE502" s="218"/>
      <c r="AF502" s="218"/>
      <c r="AG502" s="218"/>
      <c r="AH502" s="218"/>
      <c r="AI502" s="217"/>
      <c r="AJ502" s="217"/>
      <c r="AK502" s="217"/>
      <c r="AL502" s="217"/>
      <c r="AM502" s="217"/>
      <c r="AN502" s="217"/>
      <c r="AO502" s="217"/>
      <c r="AP502" s="217"/>
      <c r="AQ502" s="217"/>
      <c r="AR502" s="217"/>
      <c r="AS502" s="217"/>
      <c r="AT502" s="217"/>
      <c r="AU502" s="217"/>
    </row>
    <row r="503" spans="20:47" ht="20.100000000000001" customHeight="1" x14ac:dyDescent="0.2">
      <c r="T503" s="218"/>
      <c r="U503" s="218"/>
      <c r="V503" s="218"/>
      <c r="W503" s="218"/>
      <c r="X503" s="218"/>
      <c r="Y503" s="218"/>
      <c r="Z503" s="218"/>
      <c r="AA503" s="218"/>
      <c r="AB503" s="218"/>
      <c r="AC503" s="218"/>
      <c r="AD503" s="218"/>
      <c r="AE503" s="218"/>
      <c r="AF503" s="218"/>
      <c r="AG503" s="218"/>
      <c r="AH503" s="218"/>
      <c r="AI503" s="217"/>
      <c r="AJ503" s="217"/>
      <c r="AK503" s="217"/>
      <c r="AL503" s="217"/>
      <c r="AM503" s="217"/>
      <c r="AN503" s="217"/>
      <c r="AO503" s="217"/>
      <c r="AP503" s="217"/>
      <c r="AQ503" s="217"/>
      <c r="AR503" s="217"/>
      <c r="AS503" s="217"/>
      <c r="AT503" s="217"/>
      <c r="AU503" s="217"/>
    </row>
    <row r="504" spans="20:47" ht="20.100000000000001" customHeight="1" x14ac:dyDescent="0.2">
      <c r="T504" s="218"/>
      <c r="U504" s="218"/>
      <c r="V504" s="218"/>
      <c r="W504" s="218"/>
      <c r="X504" s="218"/>
      <c r="Y504" s="218"/>
      <c r="Z504" s="218"/>
      <c r="AA504" s="218"/>
      <c r="AB504" s="218"/>
      <c r="AC504" s="218"/>
      <c r="AD504" s="218"/>
      <c r="AE504" s="218"/>
      <c r="AF504" s="218"/>
      <c r="AG504" s="218"/>
      <c r="AH504" s="218"/>
      <c r="AI504" s="217"/>
      <c r="AJ504" s="217"/>
      <c r="AK504" s="217"/>
      <c r="AL504" s="217"/>
      <c r="AM504" s="217"/>
      <c r="AN504" s="217"/>
      <c r="AO504" s="217"/>
      <c r="AP504" s="217"/>
      <c r="AQ504" s="217"/>
      <c r="AR504" s="217"/>
      <c r="AS504" s="217"/>
      <c r="AT504" s="217"/>
      <c r="AU504" s="217"/>
    </row>
    <row r="505" spans="20:47" ht="20.100000000000001" customHeight="1" x14ac:dyDescent="0.2">
      <c r="T505" s="218"/>
      <c r="U505" s="218"/>
      <c r="V505" s="218"/>
      <c r="W505" s="218"/>
      <c r="X505" s="218"/>
      <c r="Y505" s="218"/>
      <c r="Z505" s="218"/>
      <c r="AA505" s="218"/>
      <c r="AB505" s="218"/>
      <c r="AC505" s="218"/>
      <c r="AD505" s="218"/>
      <c r="AE505" s="218"/>
      <c r="AF505" s="218"/>
      <c r="AG505" s="218"/>
      <c r="AH505" s="218"/>
      <c r="AI505" s="217"/>
      <c r="AJ505" s="217"/>
      <c r="AK505" s="217"/>
      <c r="AL505" s="217"/>
      <c r="AM505" s="217"/>
      <c r="AN505" s="217"/>
      <c r="AO505" s="217"/>
      <c r="AP505" s="217"/>
      <c r="AQ505" s="217"/>
      <c r="AR505" s="217"/>
      <c r="AS505" s="217"/>
      <c r="AT505" s="217"/>
      <c r="AU505" s="217"/>
    </row>
    <row r="506" spans="20:47" ht="20.100000000000001" customHeight="1" x14ac:dyDescent="0.2">
      <c r="T506" s="218"/>
      <c r="U506" s="218"/>
      <c r="V506" s="218"/>
      <c r="W506" s="218"/>
      <c r="X506" s="218"/>
      <c r="Y506" s="218"/>
      <c r="Z506" s="218"/>
      <c r="AA506" s="218"/>
      <c r="AB506" s="218"/>
      <c r="AC506" s="218"/>
      <c r="AD506" s="218"/>
      <c r="AE506" s="218"/>
      <c r="AF506" s="218"/>
      <c r="AG506" s="218"/>
      <c r="AH506" s="218"/>
      <c r="AI506" s="217"/>
      <c r="AJ506" s="217"/>
      <c r="AK506" s="217"/>
      <c r="AL506" s="217"/>
      <c r="AM506" s="217"/>
      <c r="AN506" s="217"/>
      <c r="AO506" s="217"/>
      <c r="AP506" s="217"/>
      <c r="AQ506" s="217"/>
      <c r="AR506" s="217"/>
      <c r="AS506" s="217"/>
      <c r="AT506" s="217"/>
      <c r="AU506" s="217"/>
    </row>
    <row r="507" spans="20:47" ht="20.100000000000001" customHeight="1" x14ac:dyDescent="0.2">
      <c r="T507" s="218"/>
      <c r="U507" s="218"/>
      <c r="V507" s="218"/>
      <c r="W507" s="218"/>
      <c r="X507" s="218"/>
      <c r="Y507" s="218"/>
      <c r="Z507" s="218"/>
      <c r="AA507" s="218"/>
      <c r="AB507" s="218"/>
      <c r="AC507" s="218"/>
      <c r="AD507" s="218"/>
      <c r="AE507" s="218"/>
      <c r="AF507" s="218"/>
      <c r="AG507" s="218"/>
      <c r="AH507" s="218"/>
      <c r="AI507" s="217"/>
      <c r="AJ507" s="217"/>
      <c r="AK507" s="217"/>
      <c r="AL507" s="217"/>
      <c r="AM507" s="217"/>
      <c r="AN507" s="217"/>
      <c r="AO507" s="217"/>
      <c r="AP507" s="217"/>
      <c r="AQ507" s="217"/>
      <c r="AR507" s="217"/>
      <c r="AS507" s="217"/>
      <c r="AT507" s="217"/>
      <c r="AU507" s="217"/>
    </row>
    <row r="508" spans="20:47" ht="20.100000000000001" customHeight="1" x14ac:dyDescent="0.2">
      <c r="T508" s="218"/>
      <c r="U508" s="218"/>
      <c r="V508" s="218"/>
      <c r="W508" s="218"/>
      <c r="X508" s="218"/>
      <c r="Y508" s="218"/>
      <c r="Z508" s="218"/>
      <c r="AA508" s="218"/>
      <c r="AB508" s="218"/>
      <c r="AC508" s="218"/>
      <c r="AD508" s="218"/>
      <c r="AE508" s="218"/>
      <c r="AF508" s="218"/>
      <c r="AG508" s="218"/>
      <c r="AH508" s="218"/>
      <c r="AI508" s="217"/>
      <c r="AJ508" s="217"/>
      <c r="AK508" s="217"/>
      <c r="AL508" s="217"/>
      <c r="AM508" s="217"/>
      <c r="AN508" s="217"/>
      <c r="AO508" s="217"/>
      <c r="AP508" s="217"/>
      <c r="AQ508" s="217"/>
      <c r="AR508" s="217"/>
      <c r="AS508" s="217"/>
      <c r="AT508" s="217"/>
      <c r="AU508" s="217"/>
    </row>
    <row r="509" spans="20:47" ht="20.100000000000001" customHeight="1" x14ac:dyDescent="0.2">
      <c r="T509" s="218"/>
      <c r="U509" s="218"/>
      <c r="V509" s="218"/>
      <c r="W509" s="218"/>
      <c r="X509" s="218"/>
      <c r="Y509" s="218"/>
      <c r="Z509" s="218"/>
      <c r="AA509" s="218"/>
      <c r="AB509" s="218"/>
      <c r="AC509" s="218"/>
      <c r="AD509" s="218"/>
      <c r="AE509" s="218"/>
      <c r="AF509" s="218"/>
      <c r="AG509" s="218"/>
      <c r="AH509" s="218"/>
      <c r="AI509" s="217"/>
      <c r="AJ509" s="217"/>
      <c r="AK509" s="217"/>
      <c r="AL509" s="217"/>
      <c r="AM509" s="217"/>
      <c r="AN509" s="217"/>
      <c r="AO509" s="217"/>
      <c r="AP509" s="217"/>
      <c r="AQ509" s="217"/>
      <c r="AR509" s="217"/>
      <c r="AS509" s="217"/>
      <c r="AT509" s="217"/>
      <c r="AU509" s="217"/>
    </row>
    <row r="510" spans="20:47" ht="20.100000000000001" customHeight="1" x14ac:dyDescent="0.2"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7"/>
      <c r="AJ510" s="217"/>
      <c r="AK510" s="217"/>
      <c r="AL510" s="217"/>
      <c r="AM510" s="217"/>
      <c r="AN510" s="217"/>
      <c r="AO510" s="217"/>
      <c r="AP510" s="217"/>
      <c r="AQ510" s="217"/>
      <c r="AR510" s="217"/>
      <c r="AS510" s="217"/>
      <c r="AT510" s="217"/>
      <c r="AU510" s="217"/>
    </row>
    <row r="511" spans="20:47" ht="20.100000000000001" customHeight="1" x14ac:dyDescent="0.2"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7"/>
      <c r="AJ511" s="217"/>
      <c r="AK511" s="217"/>
      <c r="AL511" s="217"/>
      <c r="AM511" s="217"/>
      <c r="AN511" s="217"/>
      <c r="AO511" s="217"/>
      <c r="AP511" s="217"/>
      <c r="AQ511" s="217"/>
      <c r="AR511" s="217"/>
      <c r="AS511" s="217"/>
      <c r="AT511" s="217"/>
      <c r="AU511" s="217"/>
    </row>
    <row r="512" spans="20:47" ht="20.100000000000001" customHeight="1" x14ac:dyDescent="0.2"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7"/>
      <c r="AJ512" s="217"/>
      <c r="AK512" s="217"/>
      <c r="AL512" s="217"/>
      <c r="AM512" s="217"/>
      <c r="AN512" s="217"/>
      <c r="AO512" s="217"/>
      <c r="AP512" s="217"/>
      <c r="AQ512" s="217"/>
      <c r="AR512" s="217"/>
      <c r="AS512" s="217"/>
      <c r="AT512" s="217"/>
      <c r="AU512" s="217"/>
    </row>
    <row r="513" spans="20:47" ht="20.100000000000001" customHeight="1" x14ac:dyDescent="0.2"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7"/>
      <c r="AJ513" s="217"/>
      <c r="AK513" s="217"/>
      <c r="AL513" s="217"/>
      <c r="AM513" s="217"/>
      <c r="AN513" s="217"/>
      <c r="AO513" s="217"/>
      <c r="AP513" s="217"/>
      <c r="AQ513" s="217"/>
      <c r="AR513" s="217"/>
      <c r="AS513" s="217"/>
      <c r="AT513" s="217"/>
      <c r="AU513" s="217"/>
    </row>
    <row r="514" spans="20:47" ht="20.100000000000001" customHeight="1" x14ac:dyDescent="0.2"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7"/>
      <c r="AJ514" s="217"/>
      <c r="AK514" s="217"/>
      <c r="AL514" s="217"/>
      <c r="AM514" s="217"/>
      <c r="AN514" s="217"/>
      <c r="AO514" s="217"/>
      <c r="AP514" s="217"/>
      <c r="AQ514" s="217"/>
      <c r="AR514" s="217"/>
      <c r="AS514" s="217"/>
      <c r="AT514" s="217"/>
      <c r="AU514" s="217"/>
    </row>
    <row r="515" spans="20:47" ht="20.100000000000001" customHeight="1" x14ac:dyDescent="0.2">
      <c r="T515" s="218"/>
      <c r="U515" s="218"/>
      <c r="V515" s="218"/>
      <c r="W515" s="218"/>
      <c r="X515" s="218"/>
      <c r="Y515" s="218"/>
      <c r="Z515" s="218"/>
      <c r="AA515" s="218"/>
      <c r="AB515" s="218"/>
      <c r="AC515" s="218"/>
      <c r="AD515" s="218"/>
      <c r="AE515" s="218"/>
      <c r="AF515" s="218"/>
      <c r="AG515" s="218"/>
      <c r="AH515" s="218"/>
      <c r="AI515" s="217"/>
      <c r="AJ515" s="217"/>
      <c r="AK515" s="217"/>
      <c r="AL515" s="217"/>
      <c r="AM515" s="217"/>
      <c r="AN515" s="217"/>
      <c r="AO515" s="217"/>
      <c r="AP515" s="217"/>
      <c r="AQ515" s="217"/>
      <c r="AR515" s="217"/>
      <c r="AS515" s="217"/>
      <c r="AT515" s="217"/>
      <c r="AU515" s="217"/>
    </row>
    <row r="516" spans="20:47" ht="20.100000000000001" customHeight="1" x14ac:dyDescent="0.2">
      <c r="T516" s="218"/>
      <c r="U516" s="218"/>
      <c r="V516" s="218"/>
      <c r="W516" s="218"/>
      <c r="X516" s="218"/>
      <c r="Y516" s="218"/>
      <c r="Z516" s="218"/>
      <c r="AA516" s="218"/>
      <c r="AB516" s="218"/>
      <c r="AC516" s="218"/>
      <c r="AD516" s="218"/>
      <c r="AE516" s="218"/>
      <c r="AF516" s="218"/>
      <c r="AG516" s="218"/>
      <c r="AH516" s="218"/>
      <c r="AI516" s="217"/>
      <c r="AJ516" s="217"/>
      <c r="AK516" s="217"/>
      <c r="AL516" s="217"/>
      <c r="AM516" s="217"/>
      <c r="AN516" s="217"/>
      <c r="AO516" s="217"/>
      <c r="AP516" s="217"/>
      <c r="AQ516" s="217"/>
      <c r="AR516" s="217"/>
      <c r="AS516" s="217"/>
      <c r="AT516" s="217"/>
      <c r="AU516" s="217"/>
    </row>
    <row r="517" spans="20:47" ht="20.100000000000001" customHeight="1" x14ac:dyDescent="0.2">
      <c r="T517" s="218"/>
      <c r="U517" s="218"/>
      <c r="V517" s="218"/>
      <c r="W517" s="218"/>
      <c r="X517" s="218"/>
      <c r="Y517" s="218"/>
      <c r="Z517" s="218"/>
      <c r="AA517" s="218"/>
      <c r="AB517" s="218"/>
      <c r="AC517" s="218"/>
      <c r="AD517" s="218"/>
      <c r="AE517" s="218"/>
      <c r="AF517" s="218"/>
      <c r="AG517" s="218"/>
      <c r="AH517" s="218"/>
      <c r="AI517" s="217"/>
      <c r="AJ517" s="217"/>
      <c r="AK517" s="217"/>
      <c r="AL517" s="217"/>
      <c r="AM517" s="217"/>
      <c r="AN517" s="217"/>
      <c r="AO517" s="217"/>
      <c r="AP517" s="217"/>
      <c r="AQ517" s="217"/>
      <c r="AR517" s="217"/>
      <c r="AS517" s="217"/>
      <c r="AT517" s="217"/>
      <c r="AU517" s="217"/>
    </row>
    <row r="518" spans="20:47" ht="20.100000000000001" customHeight="1" x14ac:dyDescent="0.2">
      <c r="T518" s="218"/>
      <c r="U518" s="218"/>
      <c r="V518" s="218"/>
      <c r="W518" s="218"/>
      <c r="X518" s="218"/>
      <c r="Y518" s="218"/>
      <c r="Z518" s="218"/>
      <c r="AA518" s="218"/>
      <c r="AB518" s="218"/>
      <c r="AC518" s="218"/>
      <c r="AD518" s="218"/>
      <c r="AE518" s="218"/>
      <c r="AF518" s="218"/>
      <c r="AG518" s="218"/>
      <c r="AH518" s="218"/>
      <c r="AI518" s="217"/>
      <c r="AJ518" s="217"/>
      <c r="AK518" s="217"/>
      <c r="AL518" s="217"/>
      <c r="AM518" s="217"/>
      <c r="AN518" s="217"/>
      <c r="AO518" s="217"/>
      <c r="AP518" s="217"/>
      <c r="AQ518" s="217"/>
      <c r="AR518" s="217"/>
      <c r="AS518" s="217"/>
      <c r="AT518" s="217"/>
      <c r="AU518" s="217"/>
    </row>
    <row r="519" spans="20:47" ht="20.100000000000001" customHeight="1" x14ac:dyDescent="0.2">
      <c r="T519" s="218"/>
      <c r="U519" s="218"/>
      <c r="V519" s="218"/>
      <c r="W519" s="218"/>
      <c r="X519" s="218"/>
      <c r="Y519" s="218"/>
      <c r="Z519" s="218"/>
      <c r="AA519" s="218"/>
      <c r="AB519" s="218"/>
      <c r="AC519" s="218"/>
      <c r="AD519" s="218"/>
      <c r="AE519" s="218"/>
      <c r="AF519" s="218"/>
      <c r="AG519" s="218"/>
      <c r="AH519" s="218"/>
      <c r="AI519" s="217"/>
      <c r="AJ519" s="217"/>
      <c r="AK519" s="217"/>
      <c r="AL519" s="217"/>
      <c r="AM519" s="217"/>
      <c r="AN519" s="217"/>
      <c r="AO519" s="217"/>
      <c r="AP519" s="217"/>
      <c r="AQ519" s="217"/>
      <c r="AR519" s="217"/>
      <c r="AS519" s="217"/>
      <c r="AT519" s="217"/>
      <c r="AU519" s="217"/>
    </row>
    <row r="520" spans="20:47" ht="20.100000000000001" customHeight="1" x14ac:dyDescent="0.2">
      <c r="T520" s="218"/>
      <c r="U520" s="218"/>
      <c r="V520" s="218"/>
      <c r="W520" s="218"/>
      <c r="X520" s="218"/>
      <c r="Y520" s="218"/>
      <c r="Z520" s="218"/>
      <c r="AA520" s="218"/>
      <c r="AB520" s="218"/>
      <c r="AC520" s="218"/>
      <c r="AD520" s="218"/>
      <c r="AE520" s="218"/>
      <c r="AF520" s="218"/>
      <c r="AG520" s="218"/>
      <c r="AH520" s="218"/>
      <c r="AI520" s="217"/>
      <c r="AJ520" s="217"/>
      <c r="AK520" s="217"/>
      <c r="AL520" s="217"/>
      <c r="AM520" s="217"/>
      <c r="AN520" s="217"/>
      <c r="AO520" s="217"/>
      <c r="AP520" s="217"/>
      <c r="AQ520" s="217"/>
      <c r="AR520" s="217"/>
      <c r="AS520" s="217"/>
      <c r="AT520" s="217"/>
      <c r="AU520" s="217"/>
    </row>
    <row r="521" spans="20:47" ht="20.100000000000001" customHeight="1" x14ac:dyDescent="0.2">
      <c r="T521" s="218"/>
      <c r="U521" s="218"/>
      <c r="V521" s="218"/>
      <c r="W521" s="218"/>
      <c r="X521" s="218"/>
      <c r="Y521" s="218"/>
      <c r="Z521" s="218"/>
      <c r="AA521" s="218"/>
      <c r="AB521" s="218"/>
      <c r="AC521" s="218"/>
      <c r="AD521" s="218"/>
      <c r="AE521" s="218"/>
      <c r="AF521" s="218"/>
      <c r="AG521" s="218"/>
      <c r="AH521" s="218"/>
      <c r="AI521" s="217"/>
      <c r="AJ521" s="217"/>
      <c r="AK521" s="217"/>
      <c r="AL521" s="217"/>
      <c r="AM521" s="217"/>
      <c r="AN521" s="217"/>
      <c r="AO521" s="217"/>
      <c r="AP521" s="217"/>
      <c r="AQ521" s="217"/>
      <c r="AR521" s="217"/>
      <c r="AS521" s="217"/>
      <c r="AT521" s="217"/>
      <c r="AU521" s="217"/>
    </row>
    <row r="522" spans="20:47" ht="20.100000000000001" customHeight="1" x14ac:dyDescent="0.2">
      <c r="T522" s="218"/>
      <c r="U522" s="218"/>
      <c r="V522" s="218"/>
      <c r="W522" s="218"/>
      <c r="X522" s="218"/>
      <c r="Y522" s="218"/>
      <c r="Z522" s="218"/>
      <c r="AA522" s="218"/>
      <c r="AB522" s="218"/>
      <c r="AC522" s="218"/>
      <c r="AD522" s="218"/>
      <c r="AE522" s="218"/>
      <c r="AF522" s="218"/>
      <c r="AG522" s="218"/>
      <c r="AH522" s="218"/>
      <c r="AI522" s="217"/>
      <c r="AJ522" s="217"/>
      <c r="AK522" s="217"/>
      <c r="AL522" s="217"/>
      <c r="AM522" s="217"/>
      <c r="AN522" s="217"/>
      <c r="AO522" s="217"/>
      <c r="AP522" s="217"/>
      <c r="AQ522" s="217"/>
      <c r="AR522" s="217"/>
      <c r="AS522" s="217"/>
      <c r="AT522" s="217"/>
      <c r="AU522" s="217"/>
    </row>
    <row r="523" spans="20:47" ht="20.100000000000001" customHeight="1" x14ac:dyDescent="0.2">
      <c r="T523" s="218"/>
      <c r="U523" s="218"/>
      <c r="V523" s="218"/>
      <c r="W523" s="218"/>
      <c r="X523" s="218"/>
      <c r="Y523" s="218"/>
      <c r="Z523" s="218"/>
      <c r="AA523" s="218"/>
      <c r="AB523" s="218"/>
      <c r="AC523" s="218"/>
      <c r="AD523" s="218"/>
      <c r="AE523" s="218"/>
      <c r="AF523" s="218"/>
      <c r="AG523" s="218"/>
      <c r="AH523" s="218"/>
      <c r="AI523" s="217"/>
      <c r="AJ523" s="217"/>
      <c r="AK523" s="217"/>
      <c r="AL523" s="217"/>
      <c r="AM523" s="217"/>
      <c r="AN523" s="217"/>
      <c r="AO523" s="217"/>
      <c r="AP523" s="217"/>
      <c r="AQ523" s="217"/>
      <c r="AR523" s="217"/>
      <c r="AS523" s="217"/>
      <c r="AT523" s="217"/>
      <c r="AU523" s="217"/>
    </row>
    <row r="524" spans="20:47" ht="20.100000000000001" customHeight="1" x14ac:dyDescent="0.2">
      <c r="T524" s="218"/>
      <c r="U524" s="218"/>
      <c r="V524" s="218"/>
      <c r="W524" s="218"/>
      <c r="X524" s="218"/>
      <c r="Y524" s="218"/>
      <c r="Z524" s="218"/>
      <c r="AA524" s="218"/>
      <c r="AB524" s="218"/>
      <c r="AC524" s="218"/>
      <c r="AD524" s="218"/>
      <c r="AE524" s="218"/>
      <c r="AF524" s="218"/>
      <c r="AG524" s="218"/>
      <c r="AH524" s="218"/>
      <c r="AI524" s="217"/>
      <c r="AJ524" s="217"/>
      <c r="AK524" s="217"/>
      <c r="AL524" s="217"/>
      <c r="AM524" s="217"/>
      <c r="AN524" s="217"/>
      <c r="AO524" s="217"/>
      <c r="AP524" s="217"/>
      <c r="AQ524" s="217"/>
      <c r="AR524" s="217"/>
      <c r="AS524" s="217"/>
      <c r="AT524" s="217"/>
      <c r="AU524" s="217"/>
    </row>
    <row r="525" spans="20:47" ht="20.100000000000001" customHeight="1" x14ac:dyDescent="0.2">
      <c r="T525" s="218"/>
      <c r="U525" s="218"/>
      <c r="V525" s="218"/>
      <c r="W525" s="218"/>
      <c r="X525" s="218"/>
      <c r="Y525" s="218"/>
      <c r="Z525" s="218"/>
      <c r="AA525" s="218"/>
      <c r="AB525" s="218"/>
      <c r="AC525" s="218"/>
      <c r="AD525" s="218"/>
      <c r="AE525" s="218"/>
      <c r="AF525" s="218"/>
      <c r="AG525" s="218"/>
      <c r="AH525" s="218"/>
      <c r="AI525" s="217"/>
      <c r="AJ525" s="217"/>
      <c r="AK525" s="217"/>
      <c r="AL525" s="217"/>
      <c r="AM525" s="217"/>
      <c r="AN525" s="217"/>
      <c r="AO525" s="217"/>
      <c r="AP525" s="217"/>
      <c r="AQ525" s="217"/>
      <c r="AR525" s="217"/>
      <c r="AS525" s="217"/>
      <c r="AT525" s="217"/>
      <c r="AU525" s="217"/>
    </row>
    <row r="526" spans="20:47" ht="20.100000000000001" customHeight="1" x14ac:dyDescent="0.2">
      <c r="T526" s="218"/>
      <c r="U526" s="218"/>
      <c r="V526" s="218"/>
      <c r="W526" s="218"/>
      <c r="X526" s="218"/>
      <c r="Y526" s="218"/>
      <c r="Z526" s="218"/>
      <c r="AA526" s="218"/>
      <c r="AB526" s="218"/>
      <c r="AC526" s="218"/>
      <c r="AD526" s="218"/>
      <c r="AE526" s="218"/>
      <c r="AF526" s="218"/>
      <c r="AG526" s="218"/>
      <c r="AH526" s="218"/>
      <c r="AI526" s="217"/>
      <c r="AJ526" s="217"/>
      <c r="AK526" s="217"/>
      <c r="AL526" s="217"/>
      <c r="AM526" s="217"/>
      <c r="AN526" s="217"/>
      <c r="AO526" s="217"/>
      <c r="AP526" s="217"/>
      <c r="AQ526" s="217"/>
      <c r="AR526" s="217"/>
      <c r="AS526" s="217"/>
      <c r="AT526" s="217"/>
      <c r="AU526" s="217"/>
    </row>
    <row r="527" spans="20:47" ht="20.100000000000001" customHeight="1" x14ac:dyDescent="0.2">
      <c r="T527" s="218"/>
      <c r="U527" s="218"/>
      <c r="V527" s="218"/>
      <c r="W527" s="218"/>
      <c r="X527" s="218"/>
      <c r="Y527" s="218"/>
      <c r="Z527" s="218"/>
      <c r="AA527" s="218"/>
      <c r="AB527" s="218"/>
      <c r="AC527" s="218"/>
      <c r="AD527" s="218"/>
      <c r="AE527" s="218"/>
      <c r="AF527" s="218"/>
      <c r="AG527" s="218"/>
      <c r="AH527" s="218"/>
      <c r="AI527" s="217"/>
      <c r="AJ527" s="217"/>
      <c r="AK527" s="217"/>
      <c r="AL527" s="217"/>
      <c r="AM527" s="217"/>
      <c r="AN527" s="217"/>
      <c r="AO527" s="217"/>
      <c r="AP527" s="217"/>
      <c r="AQ527" s="217"/>
      <c r="AR527" s="217"/>
      <c r="AS527" s="217"/>
      <c r="AT527" s="217"/>
      <c r="AU527" s="217"/>
    </row>
    <row r="528" spans="20:47" ht="20.100000000000001" customHeight="1" x14ac:dyDescent="0.2">
      <c r="T528" s="218"/>
      <c r="U528" s="218"/>
      <c r="V528" s="218"/>
      <c r="W528" s="218"/>
      <c r="X528" s="218"/>
      <c r="Y528" s="218"/>
      <c r="Z528" s="218"/>
      <c r="AA528" s="218"/>
      <c r="AB528" s="218"/>
      <c r="AC528" s="218"/>
      <c r="AD528" s="218"/>
      <c r="AE528" s="218"/>
      <c r="AF528" s="218"/>
      <c r="AG528" s="218"/>
      <c r="AH528" s="218"/>
      <c r="AI528" s="217"/>
      <c r="AJ528" s="217"/>
      <c r="AK528" s="217"/>
      <c r="AL528" s="217"/>
      <c r="AM528" s="217"/>
      <c r="AN528" s="217"/>
      <c r="AO528" s="217"/>
      <c r="AP528" s="217"/>
      <c r="AQ528" s="217"/>
      <c r="AR528" s="217"/>
      <c r="AS528" s="217"/>
      <c r="AT528" s="217"/>
      <c r="AU528" s="217"/>
    </row>
    <row r="529" spans="20:47" ht="20.100000000000001" customHeight="1" x14ac:dyDescent="0.2">
      <c r="T529" s="218"/>
      <c r="U529" s="218"/>
      <c r="V529" s="218"/>
      <c r="W529" s="218"/>
      <c r="X529" s="218"/>
      <c r="Y529" s="218"/>
      <c r="Z529" s="218"/>
      <c r="AA529" s="218"/>
      <c r="AB529" s="218"/>
      <c r="AC529" s="218"/>
      <c r="AD529" s="218"/>
      <c r="AE529" s="218"/>
      <c r="AF529" s="218"/>
      <c r="AG529" s="218"/>
      <c r="AH529" s="218"/>
      <c r="AI529" s="217"/>
      <c r="AJ529" s="217"/>
      <c r="AK529" s="217"/>
      <c r="AL529" s="217"/>
      <c r="AM529" s="217"/>
      <c r="AN529" s="217"/>
      <c r="AO529" s="217"/>
      <c r="AP529" s="217"/>
      <c r="AQ529" s="217"/>
      <c r="AR529" s="217"/>
      <c r="AS529" s="217"/>
      <c r="AT529" s="217"/>
      <c r="AU529" s="217"/>
    </row>
    <row r="530" spans="20:47" ht="20.100000000000001" customHeight="1" x14ac:dyDescent="0.2">
      <c r="T530" s="218"/>
      <c r="U530" s="218"/>
      <c r="V530" s="218"/>
      <c r="W530" s="218"/>
      <c r="X530" s="218"/>
      <c r="Y530" s="218"/>
      <c r="Z530" s="218"/>
      <c r="AA530" s="218"/>
      <c r="AB530" s="218"/>
      <c r="AC530" s="218"/>
      <c r="AD530" s="218"/>
      <c r="AE530" s="218"/>
      <c r="AF530" s="218"/>
      <c r="AG530" s="218"/>
      <c r="AH530" s="218"/>
      <c r="AI530" s="217"/>
      <c r="AJ530" s="217"/>
      <c r="AK530" s="217"/>
      <c r="AL530" s="217"/>
      <c r="AM530" s="217"/>
      <c r="AN530" s="217"/>
      <c r="AO530" s="217"/>
      <c r="AP530" s="217"/>
      <c r="AQ530" s="217"/>
      <c r="AR530" s="217"/>
      <c r="AS530" s="217"/>
      <c r="AT530" s="217"/>
      <c r="AU530" s="217"/>
    </row>
    <row r="531" spans="20:47" ht="20.100000000000001" customHeight="1" x14ac:dyDescent="0.2">
      <c r="T531" s="218"/>
      <c r="U531" s="218"/>
      <c r="V531" s="218"/>
      <c r="W531" s="218"/>
      <c r="X531" s="218"/>
      <c r="Y531" s="218"/>
      <c r="Z531" s="218"/>
      <c r="AA531" s="218"/>
      <c r="AB531" s="218"/>
      <c r="AC531" s="218"/>
      <c r="AD531" s="218"/>
      <c r="AE531" s="218"/>
      <c r="AF531" s="218"/>
      <c r="AG531" s="218"/>
      <c r="AH531" s="218"/>
      <c r="AI531" s="217"/>
      <c r="AJ531" s="217"/>
      <c r="AK531" s="217"/>
      <c r="AL531" s="217"/>
      <c r="AM531" s="217"/>
      <c r="AN531" s="217"/>
      <c r="AO531" s="217"/>
      <c r="AP531" s="217"/>
      <c r="AQ531" s="217"/>
      <c r="AR531" s="217"/>
      <c r="AS531" s="217"/>
      <c r="AT531" s="217"/>
      <c r="AU531" s="217"/>
    </row>
    <row r="532" spans="20:47" ht="20.100000000000001" customHeight="1" x14ac:dyDescent="0.2">
      <c r="T532" s="218"/>
      <c r="U532" s="218"/>
      <c r="V532" s="218"/>
      <c r="W532" s="218"/>
      <c r="X532" s="218"/>
      <c r="Y532" s="218"/>
      <c r="Z532" s="218"/>
      <c r="AA532" s="218"/>
      <c r="AB532" s="218"/>
      <c r="AC532" s="218"/>
      <c r="AD532" s="218"/>
      <c r="AE532" s="218"/>
      <c r="AF532" s="218"/>
      <c r="AG532" s="218"/>
      <c r="AH532" s="218"/>
      <c r="AI532" s="217"/>
      <c r="AJ532" s="217"/>
      <c r="AK532" s="217"/>
      <c r="AL532" s="217"/>
      <c r="AM532" s="217"/>
      <c r="AN532" s="217"/>
      <c r="AO532" s="217"/>
      <c r="AP532" s="217"/>
      <c r="AQ532" s="217"/>
      <c r="AR532" s="217"/>
      <c r="AS532" s="217"/>
      <c r="AT532" s="217"/>
      <c r="AU532" s="217"/>
    </row>
    <row r="533" spans="20:47" ht="20.100000000000001" customHeight="1" x14ac:dyDescent="0.2">
      <c r="T533" s="218"/>
      <c r="U533" s="218"/>
      <c r="V533" s="218"/>
      <c r="W533" s="218"/>
      <c r="X533" s="218"/>
      <c r="Y533" s="218"/>
      <c r="Z533" s="218"/>
      <c r="AA533" s="218"/>
      <c r="AB533" s="218"/>
      <c r="AC533" s="218"/>
      <c r="AD533" s="218"/>
      <c r="AE533" s="218"/>
      <c r="AF533" s="218"/>
      <c r="AG533" s="218"/>
      <c r="AH533" s="218"/>
      <c r="AI533" s="217"/>
      <c r="AJ533" s="217"/>
      <c r="AK533" s="217"/>
      <c r="AL533" s="217"/>
      <c r="AM533" s="217"/>
      <c r="AN533" s="217"/>
      <c r="AO533" s="217"/>
      <c r="AP533" s="217"/>
      <c r="AQ533" s="217"/>
      <c r="AR533" s="217"/>
      <c r="AS533" s="217"/>
      <c r="AT533" s="217"/>
      <c r="AU533" s="217"/>
    </row>
    <row r="534" spans="20:47" ht="20.100000000000001" customHeight="1" x14ac:dyDescent="0.2">
      <c r="T534" s="218"/>
      <c r="U534" s="218"/>
      <c r="V534" s="218"/>
      <c r="W534" s="218"/>
      <c r="X534" s="218"/>
      <c r="Y534" s="218"/>
      <c r="Z534" s="218"/>
      <c r="AA534" s="218"/>
      <c r="AB534" s="218"/>
      <c r="AC534" s="218"/>
      <c r="AD534" s="218"/>
      <c r="AE534" s="218"/>
      <c r="AF534" s="218"/>
      <c r="AG534" s="218"/>
      <c r="AH534" s="218"/>
      <c r="AI534" s="217"/>
      <c r="AJ534" s="217"/>
      <c r="AK534" s="217"/>
      <c r="AL534" s="217"/>
      <c r="AM534" s="217"/>
      <c r="AN534" s="217"/>
      <c r="AO534" s="217"/>
      <c r="AP534" s="217"/>
      <c r="AQ534" s="217"/>
      <c r="AR534" s="217"/>
      <c r="AS534" s="217"/>
      <c r="AT534" s="217"/>
      <c r="AU534" s="217"/>
    </row>
    <row r="535" spans="20:47" ht="20.100000000000001" customHeight="1" x14ac:dyDescent="0.2">
      <c r="T535" s="218"/>
      <c r="U535" s="218"/>
      <c r="V535" s="218"/>
      <c r="W535" s="218"/>
      <c r="X535" s="218"/>
      <c r="Y535" s="218"/>
      <c r="Z535" s="218"/>
      <c r="AA535" s="218"/>
      <c r="AB535" s="218"/>
      <c r="AC535" s="218"/>
      <c r="AD535" s="218"/>
      <c r="AE535" s="218"/>
      <c r="AF535" s="218"/>
      <c r="AG535" s="218"/>
      <c r="AH535" s="218"/>
      <c r="AI535" s="217"/>
      <c r="AJ535" s="217"/>
      <c r="AK535" s="217"/>
      <c r="AL535" s="217"/>
      <c r="AM535" s="217"/>
      <c r="AN535" s="217"/>
      <c r="AO535" s="217"/>
      <c r="AP535" s="217"/>
      <c r="AQ535" s="217"/>
      <c r="AR535" s="217"/>
      <c r="AS535" s="217"/>
      <c r="AT535" s="217"/>
      <c r="AU535" s="217"/>
    </row>
    <row r="536" spans="20:47" ht="20.100000000000001" customHeight="1" x14ac:dyDescent="0.2">
      <c r="T536" s="218"/>
      <c r="U536" s="218"/>
      <c r="V536" s="218"/>
      <c r="W536" s="218"/>
      <c r="X536" s="218"/>
      <c r="Y536" s="218"/>
      <c r="Z536" s="218"/>
      <c r="AA536" s="218"/>
      <c r="AB536" s="218"/>
      <c r="AC536" s="218"/>
      <c r="AD536" s="218"/>
      <c r="AE536" s="218"/>
      <c r="AF536" s="218"/>
      <c r="AG536" s="218"/>
      <c r="AH536" s="218"/>
      <c r="AI536" s="217"/>
      <c r="AJ536" s="217"/>
      <c r="AK536" s="217"/>
      <c r="AL536" s="217"/>
      <c r="AM536" s="217"/>
      <c r="AN536" s="217"/>
      <c r="AO536" s="217"/>
      <c r="AP536" s="217"/>
      <c r="AQ536" s="217"/>
      <c r="AR536" s="217"/>
      <c r="AS536" s="217"/>
      <c r="AT536" s="217"/>
      <c r="AU536" s="217"/>
    </row>
    <row r="537" spans="20:47" ht="20.100000000000001" customHeight="1" x14ac:dyDescent="0.2">
      <c r="T537" s="218"/>
      <c r="U537" s="218"/>
      <c r="V537" s="218"/>
      <c r="W537" s="218"/>
      <c r="X537" s="218"/>
      <c r="Y537" s="218"/>
      <c r="Z537" s="218"/>
      <c r="AA537" s="218"/>
      <c r="AB537" s="218"/>
      <c r="AC537" s="218"/>
      <c r="AD537" s="218"/>
      <c r="AE537" s="218"/>
      <c r="AF537" s="218"/>
      <c r="AG537" s="218"/>
      <c r="AH537" s="218"/>
      <c r="AI537" s="217"/>
      <c r="AJ537" s="217"/>
      <c r="AK537" s="217"/>
      <c r="AL537" s="217"/>
      <c r="AM537" s="217"/>
      <c r="AN537" s="217"/>
      <c r="AO537" s="217"/>
      <c r="AP537" s="217"/>
      <c r="AQ537" s="217"/>
      <c r="AR537" s="217"/>
      <c r="AS537" s="217"/>
      <c r="AT537" s="217"/>
      <c r="AU537" s="217"/>
    </row>
    <row r="538" spans="20:47" ht="20.100000000000001" customHeight="1" x14ac:dyDescent="0.2">
      <c r="T538" s="218"/>
      <c r="U538" s="218"/>
      <c r="V538" s="218"/>
      <c r="W538" s="218"/>
      <c r="X538" s="218"/>
      <c r="Y538" s="218"/>
      <c r="Z538" s="218"/>
      <c r="AA538" s="218"/>
      <c r="AB538" s="218"/>
      <c r="AC538" s="218"/>
      <c r="AD538" s="218"/>
      <c r="AE538" s="218"/>
      <c r="AF538" s="218"/>
      <c r="AG538" s="218"/>
      <c r="AH538" s="218"/>
      <c r="AI538" s="217"/>
      <c r="AJ538" s="217"/>
      <c r="AK538" s="217"/>
      <c r="AL538" s="217"/>
      <c r="AM538" s="217"/>
      <c r="AN538" s="217"/>
      <c r="AO538" s="217"/>
      <c r="AP538" s="217"/>
      <c r="AQ538" s="217"/>
      <c r="AR538" s="217"/>
      <c r="AS538" s="217"/>
      <c r="AT538" s="217"/>
      <c r="AU538" s="217"/>
    </row>
    <row r="539" spans="20:47" ht="20.100000000000001" customHeight="1" x14ac:dyDescent="0.2">
      <c r="T539" s="218"/>
      <c r="U539" s="218"/>
      <c r="V539" s="218"/>
      <c r="W539" s="218"/>
      <c r="X539" s="218"/>
      <c r="Y539" s="218"/>
      <c r="Z539" s="218"/>
      <c r="AA539" s="218"/>
      <c r="AB539" s="218"/>
      <c r="AC539" s="218"/>
      <c r="AD539" s="218"/>
      <c r="AE539" s="218"/>
      <c r="AF539" s="218"/>
      <c r="AG539" s="218"/>
      <c r="AH539" s="218"/>
      <c r="AI539" s="217"/>
      <c r="AJ539" s="217"/>
      <c r="AK539" s="217"/>
      <c r="AL539" s="217"/>
      <c r="AM539" s="217"/>
      <c r="AN539" s="217"/>
      <c r="AO539" s="217"/>
      <c r="AP539" s="217"/>
      <c r="AQ539" s="217"/>
      <c r="AR539" s="217"/>
      <c r="AS539" s="217"/>
      <c r="AT539" s="217"/>
      <c r="AU539" s="217"/>
    </row>
    <row r="540" spans="20:47" ht="20.100000000000001" customHeight="1" x14ac:dyDescent="0.2">
      <c r="T540" s="218"/>
      <c r="U540" s="218"/>
      <c r="V540" s="218"/>
      <c r="W540" s="218"/>
      <c r="X540" s="218"/>
      <c r="Y540" s="218"/>
      <c r="Z540" s="218"/>
      <c r="AA540" s="218"/>
      <c r="AB540" s="218"/>
      <c r="AC540" s="218"/>
      <c r="AD540" s="218"/>
      <c r="AE540" s="218"/>
      <c r="AF540" s="218"/>
      <c r="AG540" s="218"/>
      <c r="AH540" s="218"/>
      <c r="AI540" s="217"/>
      <c r="AJ540" s="217"/>
      <c r="AK540" s="217"/>
      <c r="AL540" s="217"/>
      <c r="AM540" s="217"/>
      <c r="AN540" s="217"/>
      <c r="AO540" s="217"/>
      <c r="AP540" s="217"/>
      <c r="AQ540" s="217"/>
      <c r="AR540" s="217"/>
      <c r="AS540" s="217"/>
      <c r="AT540" s="217"/>
      <c r="AU540" s="217"/>
    </row>
    <row r="541" spans="20:47" ht="20.100000000000001" customHeight="1" x14ac:dyDescent="0.2">
      <c r="T541" s="218"/>
      <c r="U541" s="218"/>
      <c r="V541" s="218"/>
      <c r="W541" s="218"/>
      <c r="X541" s="218"/>
      <c r="Y541" s="218"/>
      <c r="Z541" s="218"/>
      <c r="AA541" s="218"/>
      <c r="AB541" s="218"/>
      <c r="AC541" s="218"/>
      <c r="AD541" s="218"/>
      <c r="AE541" s="218"/>
      <c r="AF541" s="218"/>
      <c r="AG541" s="218"/>
      <c r="AH541" s="218"/>
      <c r="AI541" s="217"/>
      <c r="AJ541" s="217"/>
      <c r="AK541" s="217"/>
      <c r="AL541" s="217"/>
      <c r="AM541" s="217"/>
      <c r="AN541" s="217"/>
      <c r="AO541" s="217"/>
      <c r="AP541" s="217"/>
      <c r="AQ541" s="217"/>
      <c r="AR541" s="217"/>
      <c r="AS541" s="217"/>
      <c r="AT541" s="217"/>
      <c r="AU541" s="217"/>
    </row>
    <row r="542" spans="20:47" ht="20.100000000000001" customHeight="1" x14ac:dyDescent="0.2">
      <c r="T542" s="218"/>
      <c r="U542" s="218"/>
      <c r="V542" s="218"/>
      <c r="W542" s="218"/>
      <c r="X542" s="218"/>
      <c r="Y542" s="218"/>
      <c r="Z542" s="218"/>
      <c r="AA542" s="218"/>
      <c r="AB542" s="218"/>
      <c r="AC542" s="218"/>
      <c r="AD542" s="218"/>
      <c r="AE542" s="218"/>
      <c r="AF542" s="218"/>
      <c r="AG542" s="218"/>
      <c r="AH542" s="218"/>
      <c r="AI542" s="217"/>
      <c r="AJ542" s="217"/>
      <c r="AK542" s="217"/>
      <c r="AL542" s="217"/>
      <c r="AM542" s="217"/>
      <c r="AN542" s="217"/>
      <c r="AO542" s="217"/>
      <c r="AP542" s="217"/>
      <c r="AQ542" s="217"/>
      <c r="AR542" s="217"/>
      <c r="AS542" s="217"/>
      <c r="AT542" s="217"/>
      <c r="AU542" s="217"/>
    </row>
    <row r="543" spans="20:47" ht="20.100000000000001" customHeight="1" x14ac:dyDescent="0.2">
      <c r="T543" s="218"/>
      <c r="U543" s="218"/>
      <c r="V543" s="218"/>
      <c r="W543" s="218"/>
      <c r="X543" s="218"/>
      <c r="Y543" s="218"/>
      <c r="Z543" s="218"/>
      <c r="AA543" s="218"/>
      <c r="AB543" s="218"/>
      <c r="AC543" s="218"/>
      <c r="AD543" s="218"/>
      <c r="AE543" s="218"/>
      <c r="AF543" s="218"/>
      <c r="AG543" s="218"/>
      <c r="AH543" s="218"/>
      <c r="AI543" s="217"/>
      <c r="AJ543" s="217"/>
      <c r="AK543" s="217"/>
      <c r="AL543" s="217"/>
      <c r="AM543" s="217"/>
      <c r="AN543" s="217"/>
      <c r="AO543" s="217"/>
      <c r="AP543" s="217"/>
      <c r="AQ543" s="217"/>
      <c r="AR543" s="217"/>
      <c r="AS543" s="217"/>
      <c r="AT543" s="217"/>
      <c r="AU543" s="217"/>
    </row>
    <row r="544" spans="20:47" ht="20.100000000000001" customHeight="1" x14ac:dyDescent="0.2">
      <c r="T544" s="218"/>
      <c r="U544" s="218"/>
      <c r="V544" s="218"/>
      <c r="W544" s="218"/>
      <c r="X544" s="218"/>
      <c r="Y544" s="218"/>
      <c r="Z544" s="218"/>
      <c r="AA544" s="218"/>
      <c r="AB544" s="218"/>
      <c r="AC544" s="218"/>
      <c r="AD544" s="218"/>
      <c r="AE544" s="218"/>
      <c r="AF544" s="218"/>
      <c r="AG544" s="218"/>
      <c r="AH544" s="218"/>
      <c r="AI544" s="217"/>
      <c r="AJ544" s="217"/>
      <c r="AK544" s="217"/>
      <c r="AL544" s="217"/>
      <c r="AM544" s="217"/>
      <c r="AN544" s="217"/>
      <c r="AO544" s="217"/>
      <c r="AP544" s="217"/>
      <c r="AQ544" s="217"/>
      <c r="AR544" s="217"/>
      <c r="AS544" s="217"/>
      <c r="AT544" s="217"/>
      <c r="AU544" s="217"/>
    </row>
    <row r="545" spans="20:47" ht="20.100000000000001" customHeight="1" x14ac:dyDescent="0.2">
      <c r="T545" s="218"/>
      <c r="U545" s="218"/>
      <c r="V545" s="218"/>
      <c r="W545" s="218"/>
      <c r="X545" s="218"/>
      <c r="Y545" s="218"/>
      <c r="Z545" s="218"/>
      <c r="AA545" s="218"/>
      <c r="AB545" s="218"/>
      <c r="AC545" s="218"/>
      <c r="AD545" s="218"/>
      <c r="AE545" s="218"/>
      <c r="AF545" s="218"/>
      <c r="AG545" s="218"/>
      <c r="AH545" s="218"/>
      <c r="AI545" s="217"/>
      <c r="AJ545" s="217"/>
      <c r="AK545" s="217"/>
      <c r="AL545" s="217"/>
      <c r="AM545" s="217"/>
      <c r="AN545" s="217"/>
      <c r="AO545" s="217"/>
      <c r="AP545" s="217"/>
      <c r="AQ545" s="217"/>
      <c r="AR545" s="217"/>
      <c r="AS545" s="217"/>
      <c r="AT545" s="217"/>
      <c r="AU545" s="217"/>
    </row>
    <row r="546" spans="20:47" ht="20.100000000000001" customHeight="1" x14ac:dyDescent="0.2">
      <c r="T546" s="218"/>
      <c r="U546" s="218"/>
      <c r="V546" s="218"/>
      <c r="W546" s="218"/>
      <c r="X546" s="218"/>
      <c r="Y546" s="218"/>
      <c r="Z546" s="218"/>
      <c r="AA546" s="218"/>
      <c r="AB546" s="218"/>
      <c r="AC546" s="218"/>
      <c r="AD546" s="218"/>
      <c r="AE546" s="218"/>
      <c r="AF546" s="218"/>
      <c r="AG546" s="218"/>
      <c r="AH546" s="218"/>
      <c r="AI546" s="217"/>
      <c r="AJ546" s="217"/>
      <c r="AK546" s="217"/>
      <c r="AL546" s="217"/>
      <c r="AM546" s="217"/>
      <c r="AN546" s="217"/>
      <c r="AO546" s="217"/>
      <c r="AP546" s="217"/>
      <c r="AQ546" s="217"/>
      <c r="AR546" s="217"/>
      <c r="AS546" s="217"/>
      <c r="AT546" s="217"/>
      <c r="AU546" s="217"/>
    </row>
    <row r="547" spans="20:47" ht="20.100000000000001" customHeight="1" x14ac:dyDescent="0.2">
      <c r="T547" s="218"/>
      <c r="U547" s="218"/>
      <c r="V547" s="218"/>
      <c r="W547" s="218"/>
      <c r="X547" s="218"/>
      <c r="Y547" s="218"/>
      <c r="Z547" s="218"/>
      <c r="AA547" s="218"/>
      <c r="AB547" s="218"/>
      <c r="AC547" s="218"/>
      <c r="AD547" s="218"/>
      <c r="AE547" s="218"/>
      <c r="AF547" s="218"/>
      <c r="AG547" s="218"/>
      <c r="AH547" s="218"/>
      <c r="AI547" s="217"/>
      <c r="AJ547" s="217"/>
      <c r="AK547" s="217"/>
      <c r="AL547" s="217"/>
      <c r="AM547" s="217"/>
      <c r="AN547" s="217"/>
      <c r="AO547" s="217"/>
      <c r="AP547" s="217"/>
      <c r="AQ547" s="217"/>
      <c r="AR547" s="217"/>
      <c r="AS547" s="217"/>
      <c r="AT547" s="217"/>
      <c r="AU547" s="217"/>
    </row>
    <row r="548" spans="20:47" ht="20.100000000000001" customHeight="1" x14ac:dyDescent="0.2">
      <c r="T548" s="218"/>
      <c r="U548" s="218"/>
      <c r="V548" s="218"/>
      <c r="W548" s="218"/>
      <c r="X548" s="218"/>
      <c r="Y548" s="218"/>
      <c r="Z548" s="218"/>
      <c r="AA548" s="218"/>
      <c r="AB548" s="218"/>
      <c r="AC548" s="218"/>
      <c r="AD548" s="218"/>
      <c r="AE548" s="218"/>
      <c r="AF548" s="218"/>
      <c r="AG548" s="218"/>
      <c r="AH548" s="218"/>
      <c r="AI548" s="217"/>
      <c r="AJ548" s="217"/>
      <c r="AK548" s="217"/>
      <c r="AL548" s="217"/>
      <c r="AM548" s="217"/>
      <c r="AN548" s="217"/>
      <c r="AO548" s="217"/>
      <c r="AP548" s="217"/>
      <c r="AQ548" s="217"/>
      <c r="AR548" s="217"/>
      <c r="AS548" s="217"/>
      <c r="AT548" s="217"/>
      <c r="AU548" s="217"/>
    </row>
    <row r="549" spans="20:47" ht="20.100000000000001" customHeight="1" x14ac:dyDescent="0.2">
      <c r="T549" s="218"/>
      <c r="U549" s="218"/>
      <c r="V549" s="218"/>
      <c r="W549" s="218"/>
      <c r="X549" s="218"/>
      <c r="Y549" s="218"/>
      <c r="Z549" s="218"/>
      <c r="AA549" s="218"/>
      <c r="AB549" s="218"/>
      <c r="AC549" s="218"/>
      <c r="AD549" s="218"/>
      <c r="AE549" s="218"/>
      <c r="AF549" s="218"/>
      <c r="AG549" s="218"/>
      <c r="AH549" s="218"/>
      <c r="AI549" s="217"/>
      <c r="AJ549" s="217"/>
      <c r="AK549" s="217"/>
      <c r="AL549" s="217"/>
      <c r="AM549" s="217"/>
      <c r="AN549" s="217"/>
      <c r="AO549" s="217"/>
      <c r="AP549" s="217"/>
      <c r="AQ549" s="217"/>
      <c r="AR549" s="217"/>
      <c r="AS549" s="217"/>
      <c r="AT549" s="217"/>
      <c r="AU549" s="217"/>
    </row>
    <row r="550" spans="20:47" ht="20.100000000000001" customHeight="1" x14ac:dyDescent="0.2">
      <c r="T550" s="218"/>
      <c r="U550" s="218"/>
      <c r="V550" s="218"/>
      <c r="W550" s="218"/>
      <c r="X550" s="218"/>
      <c r="Y550" s="218"/>
      <c r="Z550" s="218"/>
      <c r="AA550" s="218"/>
      <c r="AB550" s="218"/>
      <c r="AC550" s="218"/>
      <c r="AD550" s="218"/>
      <c r="AE550" s="218"/>
      <c r="AF550" s="218"/>
      <c r="AG550" s="218"/>
      <c r="AH550" s="218"/>
      <c r="AI550" s="217"/>
      <c r="AJ550" s="217"/>
      <c r="AK550" s="217"/>
      <c r="AL550" s="217"/>
      <c r="AM550" s="217"/>
      <c r="AN550" s="217"/>
      <c r="AO550" s="217"/>
      <c r="AP550" s="217"/>
      <c r="AQ550" s="217"/>
      <c r="AR550" s="217"/>
      <c r="AS550" s="217"/>
      <c r="AT550" s="217"/>
      <c r="AU550" s="217"/>
    </row>
    <row r="551" spans="20:47" ht="20.100000000000001" customHeight="1" x14ac:dyDescent="0.2">
      <c r="T551" s="218"/>
      <c r="U551" s="218"/>
      <c r="V551" s="218"/>
      <c r="W551" s="218"/>
      <c r="X551" s="218"/>
      <c r="Y551" s="218"/>
      <c r="Z551" s="218"/>
      <c r="AA551" s="218"/>
      <c r="AB551" s="218"/>
      <c r="AC551" s="218"/>
      <c r="AD551" s="218"/>
      <c r="AE551" s="218"/>
      <c r="AF551" s="218"/>
      <c r="AG551" s="218"/>
      <c r="AH551" s="218"/>
      <c r="AI551" s="217"/>
      <c r="AJ551" s="217"/>
      <c r="AK551" s="217"/>
      <c r="AL551" s="217"/>
      <c r="AM551" s="217"/>
      <c r="AN551" s="217"/>
      <c r="AO551" s="217"/>
      <c r="AP551" s="217"/>
      <c r="AQ551" s="217"/>
      <c r="AR551" s="217"/>
      <c r="AS551" s="217"/>
      <c r="AT551" s="217"/>
      <c r="AU551" s="217"/>
    </row>
    <row r="552" spans="20:47" ht="20.100000000000001" customHeight="1" x14ac:dyDescent="0.2">
      <c r="T552" s="218"/>
      <c r="U552" s="218"/>
      <c r="V552" s="218"/>
      <c r="W552" s="218"/>
      <c r="X552" s="218"/>
      <c r="Y552" s="218"/>
      <c r="Z552" s="218"/>
      <c r="AA552" s="218"/>
      <c r="AB552" s="218"/>
      <c r="AC552" s="218"/>
      <c r="AD552" s="218"/>
      <c r="AE552" s="218"/>
      <c r="AF552" s="218"/>
      <c r="AG552" s="218"/>
      <c r="AH552" s="218"/>
      <c r="AI552" s="217"/>
      <c r="AJ552" s="217"/>
      <c r="AK552" s="217"/>
      <c r="AL552" s="217"/>
      <c r="AM552" s="217"/>
      <c r="AN552" s="217"/>
      <c r="AO552" s="217"/>
      <c r="AP552" s="217"/>
      <c r="AQ552" s="217"/>
      <c r="AR552" s="217"/>
      <c r="AS552" s="217"/>
      <c r="AT552" s="217"/>
      <c r="AU552" s="217"/>
    </row>
    <row r="553" spans="20:47" ht="20.100000000000001" customHeight="1" x14ac:dyDescent="0.2">
      <c r="T553" s="218"/>
      <c r="U553" s="218"/>
      <c r="V553" s="218"/>
      <c r="W553" s="218"/>
      <c r="X553" s="218"/>
      <c r="Y553" s="218"/>
      <c r="Z553" s="218"/>
      <c r="AA553" s="218"/>
      <c r="AB553" s="218"/>
      <c r="AC553" s="218"/>
      <c r="AD553" s="218"/>
      <c r="AE553" s="218"/>
      <c r="AF553" s="218"/>
      <c r="AG553" s="218"/>
      <c r="AH553" s="218"/>
      <c r="AI553" s="217"/>
      <c r="AJ553" s="217"/>
      <c r="AK553" s="217"/>
      <c r="AL553" s="217"/>
      <c r="AM553" s="217"/>
      <c r="AN553" s="217"/>
      <c r="AO553" s="217"/>
      <c r="AP553" s="217"/>
      <c r="AQ553" s="217"/>
      <c r="AR553" s="217"/>
      <c r="AS553" s="217"/>
      <c r="AT553" s="217"/>
      <c r="AU553" s="217"/>
    </row>
    <row r="554" spans="20:47" ht="20.100000000000001" customHeight="1" x14ac:dyDescent="0.2">
      <c r="T554" s="218"/>
      <c r="U554" s="218"/>
      <c r="V554" s="218"/>
      <c r="W554" s="218"/>
      <c r="X554" s="218"/>
      <c r="Y554" s="218"/>
      <c r="Z554" s="218"/>
      <c r="AA554" s="218"/>
      <c r="AB554" s="218"/>
      <c r="AC554" s="218"/>
      <c r="AD554" s="218"/>
      <c r="AE554" s="218"/>
      <c r="AF554" s="218"/>
      <c r="AG554" s="218"/>
      <c r="AH554" s="218"/>
      <c r="AI554" s="217"/>
      <c r="AJ554" s="217"/>
      <c r="AK554" s="217"/>
      <c r="AL554" s="217"/>
      <c r="AM554" s="217"/>
      <c r="AN554" s="217"/>
      <c r="AO554" s="217"/>
      <c r="AP554" s="217"/>
      <c r="AQ554" s="217"/>
      <c r="AR554" s="217"/>
      <c r="AS554" s="217"/>
      <c r="AT554" s="217"/>
      <c r="AU554" s="217"/>
    </row>
    <row r="555" spans="20:47" ht="20.100000000000001" customHeight="1" x14ac:dyDescent="0.2">
      <c r="T555" s="218"/>
      <c r="U555" s="218"/>
      <c r="V555" s="218"/>
      <c r="W555" s="218"/>
      <c r="X555" s="218"/>
      <c r="Y555" s="218"/>
      <c r="Z555" s="218"/>
      <c r="AA555" s="218"/>
      <c r="AB555" s="218"/>
      <c r="AC555" s="218"/>
      <c r="AD555" s="218"/>
      <c r="AE555" s="218"/>
      <c r="AF555" s="218"/>
      <c r="AG555" s="218"/>
      <c r="AH555" s="218"/>
      <c r="AI555" s="217"/>
      <c r="AJ555" s="217"/>
      <c r="AK555" s="217"/>
      <c r="AL555" s="217"/>
      <c r="AM555" s="217"/>
      <c r="AN555" s="217"/>
      <c r="AO555" s="217"/>
      <c r="AP555" s="217"/>
      <c r="AQ555" s="217"/>
      <c r="AR555" s="217"/>
      <c r="AS555" s="217"/>
      <c r="AT555" s="217"/>
      <c r="AU555" s="217"/>
    </row>
    <row r="556" spans="20:47" ht="20.100000000000001" customHeight="1" x14ac:dyDescent="0.2">
      <c r="T556" s="218"/>
      <c r="U556" s="218"/>
      <c r="V556" s="218"/>
      <c r="W556" s="218"/>
      <c r="X556" s="218"/>
      <c r="Y556" s="218"/>
      <c r="Z556" s="218"/>
      <c r="AA556" s="218"/>
      <c r="AB556" s="218"/>
      <c r="AC556" s="218"/>
      <c r="AD556" s="218"/>
      <c r="AE556" s="218"/>
      <c r="AF556" s="218"/>
      <c r="AG556" s="218"/>
      <c r="AH556" s="218"/>
      <c r="AI556" s="217"/>
      <c r="AJ556" s="217"/>
      <c r="AK556" s="217"/>
      <c r="AL556" s="217"/>
      <c r="AM556" s="217"/>
      <c r="AN556" s="217"/>
      <c r="AO556" s="217"/>
      <c r="AP556" s="217"/>
      <c r="AQ556" s="217"/>
      <c r="AR556" s="217"/>
      <c r="AS556" s="217"/>
      <c r="AT556" s="217"/>
      <c r="AU556" s="217"/>
    </row>
    <row r="557" spans="20:47" ht="20.100000000000001" customHeight="1" x14ac:dyDescent="0.2">
      <c r="T557" s="218"/>
      <c r="U557" s="218"/>
      <c r="V557" s="218"/>
      <c r="W557" s="218"/>
      <c r="X557" s="218"/>
      <c r="Y557" s="218"/>
      <c r="Z557" s="218"/>
      <c r="AA557" s="218"/>
      <c r="AB557" s="218"/>
      <c r="AC557" s="218"/>
      <c r="AD557" s="218"/>
      <c r="AE557" s="218"/>
      <c r="AF557" s="218"/>
      <c r="AG557" s="218"/>
      <c r="AH557" s="218"/>
      <c r="AI557" s="217"/>
      <c r="AJ557" s="217"/>
      <c r="AK557" s="217"/>
      <c r="AL557" s="217"/>
      <c r="AM557" s="217"/>
      <c r="AN557" s="217"/>
      <c r="AO557" s="217"/>
      <c r="AP557" s="217"/>
      <c r="AQ557" s="217"/>
      <c r="AR557" s="217"/>
      <c r="AS557" s="217"/>
      <c r="AT557" s="217"/>
      <c r="AU557" s="217"/>
    </row>
    <row r="558" spans="20:47" ht="20.100000000000001" customHeight="1" x14ac:dyDescent="0.2">
      <c r="T558" s="218"/>
      <c r="U558" s="218"/>
      <c r="V558" s="218"/>
      <c r="W558" s="218"/>
      <c r="X558" s="218"/>
      <c r="Y558" s="218"/>
      <c r="Z558" s="218"/>
      <c r="AA558" s="218"/>
      <c r="AB558" s="218"/>
      <c r="AC558" s="218"/>
      <c r="AD558" s="218"/>
      <c r="AE558" s="218"/>
      <c r="AF558" s="218"/>
      <c r="AG558" s="218"/>
      <c r="AH558" s="218"/>
      <c r="AI558" s="217"/>
      <c r="AJ558" s="217"/>
      <c r="AK558" s="217"/>
      <c r="AL558" s="217"/>
      <c r="AM558" s="217"/>
      <c r="AN558" s="217"/>
      <c r="AO558" s="217"/>
      <c r="AP558" s="217"/>
      <c r="AQ558" s="217"/>
      <c r="AR558" s="217"/>
      <c r="AS558" s="217"/>
      <c r="AT558" s="217"/>
      <c r="AU558" s="217"/>
    </row>
    <row r="559" spans="20:47" ht="20.100000000000001" customHeight="1" x14ac:dyDescent="0.2">
      <c r="T559" s="218"/>
      <c r="U559" s="218"/>
      <c r="V559" s="218"/>
      <c r="W559" s="218"/>
      <c r="X559" s="218"/>
      <c r="Y559" s="218"/>
      <c r="Z559" s="218"/>
      <c r="AA559" s="218"/>
      <c r="AB559" s="218"/>
      <c r="AC559" s="218"/>
      <c r="AD559" s="218"/>
      <c r="AE559" s="218"/>
      <c r="AF559" s="218"/>
      <c r="AG559" s="218"/>
      <c r="AH559" s="218"/>
      <c r="AI559" s="217"/>
      <c r="AJ559" s="217"/>
      <c r="AK559" s="217"/>
      <c r="AL559" s="217"/>
      <c r="AM559" s="217"/>
      <c r="AN559" s="217"/>
      <c r="AO559" s="217"/>
      <c r="AP559" s="217"/>
      <c r="AQ559" s="217"/>
      <c r="AR559" s="217"/>
      <c r="AS559" s="217"/>
      <c r="AT559" s="217"/>
      <c r="AU559" s="217"/>
    </row>
    <row r="560" spans="20:47" ht="20.100000000000001" customHeight="1" x14ac:dyDescent="0.2">
      <c r="T560" s="218"/>
      <c r="U560" s="218"/>
      <c r="V560" s="218"/>
      <c r="W560" s="218"/>
      <c r="X560" s="218"/>
      <c r="Y560" s="218"/>
      <c r="Z560" s="218"/>
      <c r="AA560" s="218"/>
      <c r="AB560" s="218"/>
      <c r="AC560" s="218"/>
      <c r="AD560" s="218"/>
      <c r="AE560" s="218"/>
      <c r="AF560" s="218"/>
      <c r="AG560" s="218"/>
      <c r="AH560" s="218"/>
      <c r="AI560" s="217"/>
      <c r="AJ560" s="217"/>
      <c r="AK560" s="217"/>
      <c r="AL560" s="217"/>
      <c r="AM560" s="217"/>
      <c r="AN560" s="217"/>
      <c r="AO560" s="217"/>
      <c r="AP560" s="217"/>
      <c r="AQ560" s="217"/>
      <c r="AR560" s="217"/>
      <c r="AS560" s="217"/>
      <c r="AT560" s="217"/>
      <c r="AU560" s="217"/>
    </row>
    <row r="561" spans="20:47" ht="20.100000000000001" customHeight="1" x14ac:dyDescent="0.2">
      <c r="T561" s="218"/>
      <c r="U561" s="218"/>
      <c r="V561" s="218"/>
      <c r="W561" s="218"/>
      <c r="X561" s="218"/>
      <c r="Y561" s="218"/>
      <c r="Z561" s="218"/>
      <c r="AA561" s="218"/>
      <c r="AB561" s="218"/>
      <c r="AC561" s="218"/>
      <c r="AD561" s="218"/>
      <c r="AE561" s="218"/>
      <c r="AF561" s="218"/>
      <c r="AG561" s="218"/>
      <c r="AH561" s="218"/>
      <c r="AI561" s="217"/>
      <c r="AJ561" s="217"/>
      <c r="AK561" s="217"/>
      <c r="AL561" s="217"/>
      <c r="AM561" s="217"/>
      <c r="AN561" s="217"/>
      <c r="AO561" s="217"/>
      <c r="AP561" s="217"/>
      <c r="AQ561" s="217"/>
      <c r="AR561" s="217"/>
      <c r="AS561" s="217"/>
      <c r="AT561" s="217"/>
      <c r="AU561" s="217"/>
    </row>
    <row r="562" spans="20:47" ht="20.100000000000001" customHeight="1" x14ac:dyDescent="0.2">
      <c r="T562" s="218"/>
      <c r="U562" s="218"/>
      <c r="V562" s="218"/>
      <c r="W562" s="218"/>
      <c r="X562" s="218"/>
      <c r="Y562" s="218"/>
      <c r="Z562" s="218"/>
      <c r="AA562" s="218"/>
      <c r="AB562" s="218"/>
      <c r="AC562" s="218"/>
      <c r="AD562" s="218"/>
      <c r="AE562" s="218"/>
      <c r="AF562" s="218"/>
      <c r="AG562" s="218"/>
      <c r="AH562" s="218"/>
      <c r="AI562" s="217"/>
      <c r="AJ562" s="217"/>
      <c r="AK562" s="217"/>
      <c r="AL562" s="217"/>
      <c r="AM562" s="217"/>
      <c r="AN562" s="217"/>
      <c r="AO562" s="217"/>
      <c r="AP562" s="217"/>
      <c r="AQ562" s="217"/>
      <c r="AR562" s="217"/>
      <c r="AS562" s="217"/>
      <c r="AT562" s="217"/>
      <c r="AU562" s="217"/>
    </row>
    <row r="563" spans="20:47" ht="20.100000000000001" customHeight="1" x14ac:dyDescent="0.2">
      <c r="T563" s="218"/>
      <c r="U563" s="218"/>
      <c r="V563" s="218"/>
      <c r="W563" s="218"/>
      <c r="X563" s="218"/>
      <c r="Y563" s="218"/>
      <c r="Z563" s="218"/>
      <c r="AA563" s="218"/>
      <c r="AB563" s="218"/>
      <c r="AC563" s="218"/>
      <c r="AD563" s="218"/>
      <c r="AE563" s="218"/>
      <c r="AF563" s="218"/>
      <c r="AG563" s="218"/>
      <c r="AH563" s="218"/>
      <c r="AI563" s="217"/>
      <c r="AJ563" s="217"/>
      <c r="AK563" s="217"/>
      <c r="AL563" s="217"/>
      <c r="AM563" s="217"/>
      <c r="AN563" s="217"/>
      <c r="AO563" s="217"/>
      <c r="AP563" s="217"/>
      <c r="AQ563" s="217"/>
      <c r="AR563" s="217"/>
      <c r="AS563" s="217"/>
      <c r="AT563" s="217"/>
      <c r="AU563" s="217"/>
    </row>
    <row r="564" spans="20:47" ht="20.100000000000001" customHeight="1" x14ac:dyDescent="0.2">
      <c r="T564" s="218"/>
      <c r="U564" s="218"/>
      <c r="V564" s="218"/>
      <c r="W564" s="218"/>
      <c r="X564" s="218"/>
      <c r="Y564" s="218"/>
      <c r="Z564" s="218"/>
      <c r="AA564" s="218"/>
      <c r="AB564" s="218"/>
      <c r="AC564" s="218"/>
      <c r="AD564" s="218"/>
      <c r="AE564" s="218"/>
      <c r="AF564" s="218"/>
      <c r="AG564" s="218"/>
      <c r="AH564" s="218"/>
      <c r="AI564" s="217"/>
      <c r="AJ564" s="217"/>
      <c r="AK564" s="217"/>
      <c r="AL564" s="217"/>
      <c r="AM564" s="217"/>
      <c r="AN564" s="217"/>
      <c r="AO564" s="217"/>
      <c r="AP564" s="217"/>
      <c r="AQ564" s="217"/>
      <c r="AR564" s="217"/>
      <c r="AS564" s="217"/>
      <c r="AT564" s="217"/>
      <c r="AU564" s="217"/>
    </row>
    <row r="565" spans="20:47" ht="20.100000000000001" customHeight="1" x14ac:dyDescent="0.2">
      <c r="T565" s="218"/>
      <c r="U565" s="218"/>
      <c r="V565" s="218"/>
      <c r="W565" s="218"/>
      <c r="X565" s="218"/>
      <c r="Y565" s="218"/>
      <c r="Z565" s="218"/>
      <c r="AA565" s="218"/>
      <c r="AB565" s="218"/>
      <c r="AC565" s="218"/>
      <c r="AD565" s="218"/>
      <c r="AE565" s="218"/>
      <c r="AF565" s="218"/>
      <c r="AG565" s="218"/>
      <c r="AH565" s="218"/>
      <c r="AI565" s="217"/>
      <c r="AJ565" s="217"/>
      <c r="AK565" s="217"/>
      <c r="AL565" s="217"/>
      <c r="AM565" s="217"/>
      <c r="AN565" s="217"/>
      <c r="AO565" s="217"/>
      <c r="AP565" s="217"/>
      <c r="AQ565" s="217"/>
      <c r="AR565" s="217"/>
      <c r="AS565" s="217"/>
      <c r="AT565" s="217"/>
      <c r="AU565" s="217"/>
    </row>
    <row r="566" spans="20:47" ht="20.100000000000001" customHeight="1" x14ac:dyDescent="0.2">
      <c r="T566" s="218"/>
      <c r="U566" s="218"/>
      <c r="V566" s="218"/>
      <c r="W566" s="218"/>
      <c r="X566" s="218"/>
      <c r="Y566" s="218"/>
      <c r="Z566" s="218"/>
      <c r="AA566" s="218"/>
      <c r="AB566" s="218"/>
      <c r="AC566" s="218"/>
      <c r="AD566" s="218"/>
      <c r="AE566" s="218"/>
      <c r="AF566" s="218"/>
      <c r="AG566" s="218"/>
      <c r="AH566" s="218"/>
      <c r="AI566" s="217"/>
      <c r="AJ566" s="217"/>
      <c r="AK566" s="217"/>
      <c r="AL566" s="217"/>
      <c r="AM566" s="217"/>
      <c r="AN566" s="217"/>
      <c r="AO566" s="217"/>
      <c r="AP566" s="217"/>
      <c r="AQ566" s="217"/>
      <c r="AR566" s="217"/>
      <c r="AS566" s="217"/>
      <c r="AT566" s="217"/>
      <c r="AU566" s="217"/>
    </row>
    <row r="567" spans="20:47" ht="20.100000000000001" customHeight="1" x14ac:dyDescent="0.2">
      <c r="T567" s="218"/>
      <c r="U567" s="218"/>
      <c r="V567" s="218"/>
      <c r="W567" s="218"/>
      <c r="X567" s="218"/>
      <c r="Y567" s="218"/>
      <c r="Z567" s="218"/>
      <c r="AA567" s="218"/>
      <c r="AB567" s="218"/>
      <c r="AC567" s="218"/>
      <c r="AD567" s="218"/>
      <c r="AE567" s="218"/>
      <c r="AF567" s="218"/>
      <c r="AG567" s="218"/>
      <c r="AH567" s="218"/>
      <c r="AI567" s="217"/>
      <c r="AJ567" s="217"/>
      <c r="AK567" s="217"/>
      <c r="AL567" s="217"/>
      <c r="AM567" s="217"/>
      <c r="AN567" s="217"/>
      <c r="AO567" s="217"/>
      <c r="AP567" s="217"/>
      <c r="AQ567" s="217"/>
      <c r="AR567" s="217"/>
      <c r="AS567" s="217"/>
      <c r="AT567" s="217"/>
      <c r="AU567" s="217"/>
    </row>
    <row r="568" spans="20:47" ht="20.100000000000001" customHeight="1" x14ac:dyDescent="0.2">
      <c r="T568" s="218"/>
      <c r="U568" s="218"/>
      <c r="V568" s="218"/>
      <c r="W568" s="218"/>
      <c r="X568" s="218"/>
      <c r="Y568" s="218"/>
      <c r="Z568" s="218"/>
      <c r="AA568" s="218"/>
      <c r="AB568" s="218"/>
      <c r="AC568" s="218"/>
      <c r="AD568" s="218"/>
      <c r="AE568" s="218"/>
      <c r="AF568" s="218"/>
      <c r="AG568" s="218"/>
      <c r="AH568" s="218"/>
      <c r="AI568" s="217"/>
      <c r="AJ568" s="217"/>
      <c r="AK568" s="217"/>
      <c r="AL568" s="217"/>
      <c r="AM568" s="217"/>
      <c r="AN568" s="217"/>
      <c r="AO568" s="217"/>
      <c r="AP568" s="217"/>
      <c r="AQ568" s="217"/>
      <c r="AR568" s="217"/>
      <c r="AS568" s="217"/>
      <c r="AT568" s="217"/>
      <c r="AU568" s="217"/>
    </row>
    <row r="569" spans="20:47" ht="20.100000000000001" customHeight="1" x14ac:dyDescent="0.2">
      <c r="T569" s="218"/>
      <c r="U569" s="218"/>
      <c r="V569" s="218"/>
      <c r="W569" s="218"/>
      <c r="X569" s="218"/>
      <c r="Y569" s="218"/>
      <c r="Z569" s="218"/>
      <c r="AA569" s="218"/>
      <c r="AB569" s="218"/>
      <c r="AC569" s="218"/>
      <c r="AD569" s="218"/>
      <c r="AE569" s="218"/>
      <c r="AF569" s="218"/>
      <c r="AG569" s="218"/>
      <c r="AH569" s="218"/>
      <c r="AI569" s="217"/>
      <c r="AJ569" s="217"/>
      <c r="AK569" s="217"/>
      <c r="AL569" s="217"/>
      <c r="AM569" s="217"/>
      <c r="AN569" s="217"/>
      <c r="AO569" s="217"/>
      <c r="AP569" s="217"/>
      <c r="AQ569" s="217"/>
      <c r="AR569" s="217"/>
      <c r="AS569" s="217"/>
      <c r="AT569" s="217"/>
      <c r="AU569" s="217"/>
    </row>
    <row r="570" spans="20:47" ht="20.100000000000001" customHeight="1" x14ac:dyDescent="0.2">
      <c r="T570" s="218"/>
      <c r="U570" s="218"/>
      <c r="V570" s="218"/>
      <c r="W570" s="218"/>
      <c r="X570" s="218"/>
      <c r="Y570" s="218"/>
      <c r="Z570" s="218"/>
      <c r="AA570" s="218"/>
      <c r="AB570" s="218"/>
      <c r="AC570" s="218"/>
      <c r="AD570" s="218"/>
      <c r="AE570" s="218"/>
      <c r="AF570" s="218"/>
      <c r="AG570" s="218"/>
      <c r="AH570" s="218"/>
      <c r="AI570" s="217"/>
      <c r="AJ570" s="217"/>
      <c r="AK570" s="217"/>
      <c r="AL570" s="217"/>
      <c r="AM570" s="217"/>
      <c r="AN570" s="217"/>
      <c r="AO570" s="217"/>
      <c r="AP570" s="217"/>
      <c r="AQ570" s="217"/>
      <c r="AR570" s="217"/>
      <c r="AS570" s="217"/>
      <c r="AT570" s="217"/>
      <c r="AU570" s="217"/>
    </row>
    <row r="571" spans="20:47" ht="20.100000000000001" customHeight="1" x14ac:dyDescent="0.2">
      <c r="T571" s="218"/>
      <c r="U571" s="218"/>
      <c r="V571" s="218"/>
      <c r="W571" s="218"/>
      <c r="X571" s="218"/>
      <c r="Y571" s="218"/>
      <c r="Z571" s="218"/>
      <c r="AA571" s="218"/>
      <c r="AB571" s="218"/>
      <c r="AC571" s="218"/>
      <c r="AD571" s="218"/>
      <c r="AE571" s="218"/>
      <c r="AF571" s="218"/>
      <c r="AG571" s="218"/>
      <c r="AH571" s="218"/>
      <c r="AI571" s="217"/>
      <c r="AJ571" s="217"/>
      <c r="AK571" s="217"/>
      <c r="AL571" s="217"/>
      <c r="AM571" s="217"/>
      <c r="AN571" s="217"/>
      <c r="AO571" s="217"/>
      <c r="AP571" s="217"/>
      <c r="AQ571" s="217"/>
      <c r="AR571" s="217"/>
      <c r="AS571" s="217"/>
      <c r="AT571" s="217"/>
      <c r="AU571" s="217"/>
    </row>
    <row r="572" spans="20:47" ht="20.100000000000001" customHeight="1" x14ac:dyDescent="0.2">
      <c r="T572" s="218"/>
      <c r="U572" s="218"/>
      <c r="V572" s="218"/>
      <c r="W572" s="218"/>
      <c r="X572" s="218"/>
      <c r="Y572" s="218"/>
      <c r="Z572" s="218"/>
      <c r="AA572" s="218"/>
      <c r="AB572" s="218"/>
      <c r="AC572" s="218"/>
      <c r="AD572" s="218"/>
      <c r="AE572" s="218"/>
      <c r="AF572" s="218"/>
      <c r="AG572" s="218"/>
      <c r="AH572" s="218"/>
      <c r="AI572" s="217"/>
      <c r="AJ572" s="217"/>
      <c r="AK572" s="217"/>
      <c r="AL572" s="217"/>
      <c r="AM572" s="217"/>
      <c r="AN572" s="217"/>
      <c r="AO572" s="217"/>
      <c r="AP572" s="217"/>
      <c r="AQ572" s="217"/>
      <c r="AR572" s="217"/>
      <c r="AS572" s="217"/>
      <c r="AT572" s="217"/>
      <c r="AU572" s="217"/>
    </row>
    <row r="573" spans="20:47" ht="20.100000000000001" customHeight="1" x14ac:dyDescent="0.2">
      <c r="T573" s="218"/>
      <c r="U573" s="218"/>
      <c r="V573" s="218"/>
      <c r="W573" s="218"/>
      <c r="X573" s="218"/>
      <c r="Y573" s="218"/>
      <c r="Z573" s="218"/>
      <c r="AA573" s="218"/>
      <c r="AB573" s="218"/>
      <c r="AC573" s="218"/>
      <c r="AD573" s="218"/>
      <c r="AE573" s="218"/>
      <c r="AF573" s="218"/>
      <c r="AG573" s="218"/>
      <c r="AH573" s="218"/>
      <c r="AI573" s="217"/>
      <c r="AJ573" s="217"/>
      <c r="AK573" s="217"/>
      <c r="AL573" s="217"/>
      <c r="AM573" s="217"/>
      <c r="AN573" s="217"/>
      <c r="AO573" s="217"/>
      <c r="AP573" s="217"/>
      <c r="AQ573" s="217"/>
      <c r="AR573" s="217"/>
      <c r="AS573" s="217"/>
      <c r="AT573" s="217"/>
      <c r="AU573" s="217"/>
    </row>
    <row r="574" spans="20:47" ht="20.100000000000001" customHeight="1" x14ac:dyDescent="0.2">
      <c r="T574" s="218"/>
      <c r="U574" s="218"/>
      <c r="V574" s="218"/>
      <c r="W574" s="218"/>
      <c r="X574" s="218"/>
      <c r="Y574" s="218"/>
      <c r="Z574" s="218"/>
      <c r="AA574" s="218"/>
      <c r="AB574" s="218"/>
      <c r="AC574" s="218"/>
      <c r="AD574" s="218"/>
      <c r="AE574" s="218"/>
      <c r="AF574" s="218"/>
      <c r="AG574" s="218"/>
      <c r="AH574" s="218"/>
      <c r="AI574" s="217"/>
      <c r="AJ574" s="217"/>
      <c r="AK574" s="217"/>
      <c r="AL574" s="217"/>
      <c r="AM574" s="217"/>
      <c r="AN574" s="217"/>
      <c r="AO574" s="217"/>
      <c r="AP574" s="217"/>
      <c r="AQ574" s="217"/>
      <c r="AR574" s="217"/>
      <c r="AS574" s="217"/>
      <c r="AT574" s="217"/>
      <c r="AU574" s="217"/>
    </row>
    <row r="575" spans="20:47" ht="20.100000000000001" customHeight="1" x14ac:dyDescent="0.2">
      <c r="T575" s="218"/>
      <c r="U575" s="218"/>
      <c r="V575" s="218"/>
      <c r="W575" s="218"/>
      <c r="X575" s="218"/>
      <c r="Y575" s="218"/>
      <c r="Z575" s="218"/>
      <c r="AA575" s="218"/>
      <c r="AB575" s="218"/>
      <c r="AC575" s="218"/>
      <c r="AD575" s="218"/>
      <c r="AE575" s="218"/>
      <c r="AF575" s="218"/>
      <c r="AG575" s="218"/>
      <c r="AH575" s="218"/>
      <c r="AI575" s="217"/>
      <c r="AJ575" s="217"/>
      <c r="AK575" s="217"/>
      <c r="AL575" s="217"/>
      <c r="AM575" s="217"/>
      <c r="AN575" s="217"/>
      <c r="AO575" s="217"/>
      <c r="AP575" s="217"/>
      <c r="AQ575" s="217"/>
      <c r="AR575" s="217"/>
      <c r="AS575" s="217"/>
      <c r="AT575" s="217"/>
      <c r="AU575" s="217"/>
    </row>
    <row r="576" spans="20:47" ht="20.100000000000001" customHeight="1" x14ac:dyDescent="0.2">
      <c r="T576" s="218"/>
      <c r="U576" s="218"/>
      <c r="V576" s="218"/>
      <c r="W576" s="218"/>
      <c r="X576" s="218"/>
      <c r="Y576" s="218"/>
      <c r="Z576" s="218"/>
      <c r="AA576" s="218"/>
      <c r="AB576" s="218"/>
      <c r="AC576" s="218"/>
      <c r="AD576" s="218"/>
      <c r="AE576" s="218"/>
      <c r="AF576" s="218"/>
      <c r="AG576" s="218"/>
      <c r="AH576" s="218"/>
      <c r="AI576" s="217"/>
      <c r="AJ576" s="217"/>
      <c r="AK576" s="217"/>
      <c r="AL576" s="217"/>
      <c r="AM576" s="217"/>
      <c r="AN576" s="217"/>
      <c r="AO576" s="217"/>
      <c r="AP576" s="217"/>
      <c r="AQ576" s="217"/>
      <c r="AR576" s="217"/>
      <c r="AS576" s="217"/>
      <c r="AT576" s="217"/>
      <c r="AU576" s="217"/>
    </row>
    <row r="577" spans="20:47" ht="20.100000000000001" customHeight="1" x14ac:dyDescent="0.2">
      <c r="T577" s="218"/>
      <c r="U577" s="218"/>
      <c r="V577" s="218"/>
      <c r="W577" s="218"/>
      <c r="X577" s="218"/>
      <c r="Y577" s="218"/>
      <c r="Z577" s="218"/>
      <c r="AA577" s="218"/>
      <c r="AB577" s="218"/>
      <c r="AC577" s="218"/>
      <c r="AD577" s="218"/>
      <c r="AE577" s="218"/>
      <c r="AF577" s="218"/>
      <c r="AG577" s="218"/>
      <c r="AH577" s="218"/>
      <c r="AI577" s="217"/>
      <c r="AJ577" s="217"/>
      <c r="AK577" s="217"/>
      <c r="AL577" s="217"/>
      <c r="AM577" s="217"/>
      <c r="AN577" s="217"/>
      <c r="AO577" s="217"/>
      <c r="AP577" s="217"/>
      <c r="AQ577" s="217"/>
      <c r="AR577" s="217"/>
      <c r="AS577" s="217"/>
      <c r="AT577" s="217"/>
      <c r="AU577" s="217"/>
    </row>
    <row r="578" spans="20:47" ht="20.100000000000001" customHeight="1" x14ac:dyDescent="0.2">
      <c r="T578" s="218"/>
      <c r="U578" s="218"/>
      <c r="V578" s="218"/>
      <c r="W578" s="218"/>
      <c r="X578" s="218"/>
      <c r="Y578" s="218"/>
      <c r="Z578" s="218"/>
      <c r="AA578" s="218"/>
      <c r="AB578" s="218"/>
      <c r="AC578" s="218"/>
      <c r="AD578" s="218"/>
      <c r="AE578" s="218"/>
      <c r="AF578" s="218"/>
      <c r="AG578" s="218"/>
      <c r="AH578" s="218"/>
      <c r="AI578" s="217"/>
      <c r="AJ578" s="217"/>
      <c r="AK578" s="217"/>
      <c r="AL578" s="217"/>
      <c r="AM578" s="217"/>
      <c r="AN578" s="217"/>
      <c r="AO578" s="217"/>
      <c r="AP578" s="217"/>
      <c r="AQ578" s="217"/>
      <c r="AR578" s="217"/>
      <c r="AS578" s="217"/>
      <c r="AT578" s="217"/>
      <c r="AU578" s="217"/>
    </row>
    <row r="579" spans="20:47" ht="20.100000000000001" customHeight="1" x14ac:dyDescent="0.2">
      <c r="T579" s="218"/>
      <c r="U579" s="218"/>
      <c r="V579" s="218"/>
      <c r="W579" s="218"/>
      <c r="X579" s="218"/>
      <c r="Y579" s="218"/>
      <c r="Z579" s="218"/>
      <c r="AA579" s="218"/>
      <c r="AB579" s="218"/>
      <c r="AC579" s="218"/>
      <c r="AD579" s="218"/>
      <c r="AE579" s="218"/>
      <c r="AF579" s="218"/>
      <c r="AG579" s="218"/>
      <c r="AH579" s="218"/>
      <c r="AI579" s="217"/>
      <c r="AJ579" s="217"/>
      <c r="AK579" s="217"/>
      <c r="AL579" s="217"/>
      <c r="AM579" s="217"/>
      <c r="AN579" s="217"/>
      <c r="AO579" s="217"/>
      <c r="AP579" s="217"/>
      <c r="AQ579" s="217"/>
      <c r="AR579" s="217"/>
      <c r="AS579" s="217"/>
      <c r="AT579" s="217"/>
      <c r="AU579" s="217"/>
    </row>
    <row r="580" spans="20:47" ht="20.100000000000001" customHeight="1" x14ac:dyDescent="0.2">
      <c r="T580" s="218"/>
      <c r="U580" s="218"/>
      <c r="V580" s="218"/>
      <c r="W580" s="218"/>
      <c r="X580" s="218"/>
      <c r="Y580" s="218"/>
      <c r="Z580" s="218"/>
      <c r="AA580" s="218"/>
      <c r="AB580" s="218"/>
      <c r="AC580" s="218"/>
      <c r="AD580" s="218"/>
      <c r="AE580" s="218"/>
      <c r="AF580" s="218"/>
      <c r="AG580" s="218"/>
      <c r="AH580" s="218"/>
      <c r="AI580" s="217"/>
      <c r="AJ580" s="217"/>
      <c r="AK580" s="217"/>
      <c r="AL580" s="217"/>
      <c r="AM580" s="217"/>
      <c r="AN580" s="217"/>
      <c r="AO580" s="217"/>
      <c r="AP580" s="217"/>
      <c r="AQ580" s="217"/>
      <c r="AR580" s="217"/>
      <c r="AS580" s="217"/>
      <c r="AT580" s="217"/>
      <c r="AU580" s="217"/>
    </row>
    <row r="581" spans="20:47" ht="20.100000000000001" customHeight="1" x14ac:dyDescent="0.2">
      <c r="T581" s="218"/>
      <c r="U581" s="218"/>
      <c r="V581" s="218"/>
      <c r="W581" s="218"/>
      <c r="X581" s="218"/>
      <c r="Y581" s="218"/>
      <c r="Z581" s="218"/>
      <c r="AA581" s="218"/>
      <c r="AB581" s="218"/>
      <c r="AC581" s="218"/>
      <c r="AD581" s="218"/>
      <c r="AE581" s="218"/>
      <c r="AF581" s="218"/>
      <c r="AG581" s="218"/>
      <c r="AH581" s="218"/>
      <c r="AI581" s="217"/>
      <c r="AJ581" s="217"/>
      <c r="AK581" s="217"/>
      <c r="AL581" s="217"/>
      <c r="AM581" s="217"/>
      <c r="AN581" s="217"/>
      <c r="AO581" s="217"/>
      <c r="AP581" s="217"/>
      <c r="AQ581" s="217"/>
      <c r="AR581" s="217"/>
      <c r="AS581" s="217"/>
      <c r="AT581" s="217"/>
      <c r="AU581" s="217"/>
    </row>
    <row r="582" spans="20:47" ht="20.100000000000001" customHeight="1" x14ac:dyDescent="0.2">
      <c r="T582" s="218"/>
      <c r="U582" s="218"/>
      <c r="V582" s="218"/>
      <c r="W582" s="218"/>
      <c r="X582" s="218"/>
      <c r="Y582" s="218"/>
      <c r="Z582" s="218"/>
      <c r="AA582" s="218"/>
      <c r="AB582" s="218"/>
      <c r="AC582" s="218"/>
      <c r="AD582" s="218"/>
      <c r="AE582" s="218"/>
      <c r="AF582" s="218"/>
      <c r="AG582" s="218"/>
      <c r="AH582" s="218"/>
      <c r="AI582" s="217"/>
      <c r="AJ582" s="217"/>
      <c r="AK582" s="217"/>
      <c r="AL582" s="217"/>
      <c r="AM582" s="217"/>
      <c r="AN582" s="217"/>
      <c r="AO582" s="217"/>
      <c r="AP582" s="217"/>
      <c r="AQ582" s="217"/>
      <c r="AR582" s="217"/>
      <c r="AS582" s="217"/>
      <c r="AT582" s="217"/>
      <c r="AU582" s="217"/>
    </row>
    <row r="583" spans="20:47" ht="20.100000000000001" customHeight="1" x14ac:dyDescent="0.2">
      <c r="T583" s="218"/>
      <c r="U583" s="218"/>
      <c r="V583" s="218"/>
      <c r="W583" s="218"/>
      <c r="X583" s="218"/>
      <c r="Y583" s="218"/>
      <c r="Z583" s="218"/>
      <c r="AA583" s="218"/>
      <c r="AB583" s="218"/>
      <c r="AC583" s="218"/>
      <c r="AD583" s="218"/>
      <c r="AE583" s="218"/>
      <c r="AF583" s="218"/>
      <c r="AG583" s="218"/>
      <c r="AH583" s="218"/>
      <c r="AI583" s="217"/>
      <c r="AJ583" s="217"/>
      <c r="AK583" s="217"/>
      <c r="AL583" s="217"/>
      <c r="AM583" s="217"/>
      <c r="AN583" s="217"/>
      <c r="AO583" s="217"/>
      <c r="AP583" s="217"/>
      <c r="AQ583" s="217"/>
      <c r="AR583" s="217"/>
      <c r="AS583" s="217"/>
      <c r="AT583" s="217"/>
      <c r="AU583" s="217"/>
    </row>
    <row r="584" spans="20:47" ht="20.100000000000001" customHeight="1" x14ac:dyDescent="0.2">
      <c r="T584" s="218"/>
      <c r="U584" s="218"/>
      <c r="V584" s="218"/>
      <c r="W584" s="218"/>
      <c r="X584" s="218"/>
      <c r="Y584" s="218"/>
      <c r="Z584" s="218"/>
      <c r="AA584" s="218"/>
      <c r="AB584" s="218"/>
      <c r="AC584" s="218"/>
      <c r="AD584" s="218"/>
      <c r="AE584" s="218"/>
      <c r="AF584" s="218"/>
      <c r="AG584" s="218"/>
      <c r="AH584" s="218"/>
      <c r="AI584" s="217"/>
      <c r="AJ584" s="217"/>
      <c r="AK584" s="217"/>
      <c r="AL584" s="217"/>
      <c r="AM584" s="217"/>
      <c r="AN584" s="217"/>
      <c r="AO584" s="217"/>
      <c r="AP584" s="217"/>
      <c r="AQ584" s="217"/>
      <c r="AR584" s="217"/>
      <c r="AS584" s="217"/>
      <c r="AT584" s="217"/>
      <c r="AU584" s="217"/>
    </row>
    <row r="585" spans="20:47" ht="20.100000000000001" customHeight="1" x14ac:dyDescent="0.2">
      <c r="T585" s="218"/>
      <c r="U585" s="218"/>
      <c r="V585" s="218"/>
      <c r="W585" s="218"/>
      <c r="X585" s="218"/>
      <c r="Y585" s="218"/>
      <c r="Z585" s="218"/>
      <c r="AA585" s="218"/>
      <c r="AB585" s="218"/>
      <c r="AC585" s="218"/>
      <c r="AD585" s="218"/>
      <c r="AE585" s="218"/>
      <c r="AF585" s="218"/>
      <c r="AG585" s="218"/>
      <c r="AH585" s="218"/>
      <c r="AI585" s="217"/>
      <c r="AJ585" s="217"/>
      <c r="AK585" s="217"/>
      <c r="AL585" s="217"/>
      <c r="AM585" s="217"/>
      <c r="AN585" s="217"/>
      <c r="AO585" s="217"/>
      <c r="AP585" s="217"/>
      <c r="AQ585" s="217"/>
      <c r="AR585" s="217"/>
      <c r="AS585" s="217"/>
      <c r="AT585" s="217"/>
      <c r="AU585" s="217"/>
    </row>
    <row r="586" spans="20:47" ht="20.100000000000001" customHeight="1" x14ac:dyDescent="0.2">
      <c r="T586" s="218"/>
      <c r="U586" s="218"/>
      <c r="V586" s="218"/>
      <c r="W586" s="218"/>
      <c r="X586" s="218"/>
      <c r="Y586" s="218"/>
      <c r="Z586" s="218"/>
      <c r="AA586" s="218"/>
      <c r="AB586" s="218"/>
      <c r="AC586" s="218"/>
      <c r="AD586" s="218"/>
      <c r="AE586" s="218"/>
      <c r="AF586" s="218"/>
      <c r="AG586" s="218"/>
      <c r="AH586" s="218"/>
      <c r="AI586" s="217"/>
      <c r="AJ586" s="217"/>
      <c r="AK586" s="217"/>
      <c r="AL586" s="217"/>
      <c r="AM586" s="217"/>
      <c r="AN586" s="217"/>
      <c r="AO586" s="217"/>
      <c r="AP586" s="217"/>
      <c r="AQ586" s="217"/>
      <c r="AR586" s="217"/>
      <c r="AS586" s="217"/>
      <c r="AT586" s="217"/>
      <c r="AU586" s="217"/>
    </row>
    <row r="587" spans="20:47" ht="20.100000000000001" customHeight="1" x14ac:dyDescent="0.2">
      <c r="T587" s="218"/>
      <c r="U587" s="218"/>
      <c r="V587" s="218"/>
      <c r="W587" s="218"/>
      <c r="X587" s="218"/>
      <c r="Y587" s="218"/>
      <c r="Z587" s="218"/>
      <c r="AA587" s="218"/>
      <c r="AB587" s="218"/>
      <c r="AC587" s="218"/>
      <c r="AD587" s="218"/>
      <c r="AE587" s="218"/>
      <c r="AF587" s="218"/>
      <c r="AG587" s="218"/>
      <c r="AH587" s="218"/>
      <c r="AI587" s="217"/>
      <c r="AJ587" s="217"/>
      <c r="AK587" s="217"/>
      <c r="AL587" s="217"/>
      <c r="AM587" s="217"/>
      <c r="AN587" s="217"/>
      <c r="AO587" s="217"/>
      <c r="AP587" s="217"/>
      <c r="AQ587" s="217"/>
      <c r="AR587" s="217"/>
      <c r="AS587" s="217"/>
      <c r="AT587" s="217"/>
      <c r="AU587" s="217"/>
    </row>
    <row r="588" spans="20:47" ht="20.100000000000001" customHeight="1" x14ac:dyDescent="0.2">
      <c r="T588" s="218"/>
      <c r="U588" s="218"/>
      <c r="V588" s="218"/>
      <c r="W588" s="218"/>
      <c r="X588" s="218"/>
      <c r="Y588" s="218"/>
      <c r="Z588" s="218"/>
      <c r="AA588" s="218"/>
      <c r="AB588" s="218"/>
      <c r="AC588" s="218"/>
      <c r="AD588" s="218"/>
      <c r="AE588" s="218"/>
      <c r="AF588" s="218"/>
      <c r="AG588" s="218"/>
      <c r="AH588" s="218"/>
      <c r="AI588" s="217"/>
      <c r="AJ588" s="217"/>
      <c r="AK588" s="217"/>
      <c r="AL588" s="217"/>
      <c r="AM588" s="217"/>
      <c r="AN588" s="217"/>
      <c r="AO588" s="217"/>
      <c r="AP588" s="217"/>
      <c r="AQ588" s="217"/>
      <c r="AR588" s="217"/>
      <c r="AS588" s="217"/>
      <c r="AT588" s="217"/>
      <c r="AU588" s="217"/>
    </row>
    <row r="589" spans="20:47" ht="20.100000000000001" customHeight="1" x14ac:dyDescent="0.2">
      <c r="T589" s="218"/>
      <c r="U589" s="218"/>
      <c r="V589" s="218"/>
      <c r="W589" s="218"/>
      <c r="X589" s="218"/>
      <c r="Y589" s="218"/>
      <c r="Z589" s="218"/>
      <c r="AA589" s="218"/>
      <c r="AB589" s="218"/>
      <c r="AC589" s="218"/>
      <c r="AD589" s="218"/>
      <c r="AE589" s="218"/>
      <c r="AF589" s="218"/>
      <c r="AG589" s="218"/>
      <c r="AH589" s="218"/>
      <c r="AI589" s="217"/>
      <c r="AJ589" s="217"/>
      <c r="AK589" s="217"/>
      <c r="AL589" s="217"/>
      <c r="AM589" s="217"/>
      <c r="AN589" s="217"/>
      <c r="AO589" s="217"/>
      <c r="AP589" s="217"/>
      <c r="AQ589" s="217"/>
      <c r="AR589" s="217"/>
      <c r="AS589" s="217"/>
      <c r="AT589" s="217"/>
      <c r="AU589" s="217"/>
    </row>
    <row r="590" spans="20:47" ht="20.100000000000001" customHeight="1" x14ac:dyDescent="0.2"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G590" s="218"/>
      <c r="AH590" s="218"/>
      <c r="AI590" s="217"/>
      <c r="AJ590" s="217"/>
      <c r="AK590" s="217"/>
      <c r="AL590" s="217"/>
      <c r="AM590" s="217"/>
      <c r="AN590" s="217"/>
      <c r="AO590" s="217"/>
      <c r="AP590" s="217"/>
      <c r="AQ590" s="217"/>
      <c r="AR590" s="217"/>
      <c r="AS590" s="217"/>
      <c r="AT590" s="217"/>
      <c r="AU590" s="217"/>
    </row>
    <row r="591" spans="20:47" ht="20.100000000000001" customHeight="1" x14ac:dyDescent="0.2">
      <c r="T591" s="218"/>
      <c r="U591" s="218"/>
      <c r="V591" s="218"/>
      <c r="W591" s="218"/>
      <c r="X591" s="218"/>
      <c r="Y591" s="218"/>
      <c r="Z591" s="218"/>
      <c r="AA591" s="218"/>
      <c r="AB591" s="218"/>
      <c r="AC591" s="218"/>
      <c r="AD591" s="218"/>
      <c r="AE591" s="218"/>
      <c r="AF591" s="218"/>
      <c r="AG591" s="218"/>
      <c r="AH591" s="218"/>
      <c r="AI591" s="217"/>
      <c r="AJ591" s="217"/>
      <c r="AK591" s="217"/>
      <c r="AL591" s="217"/>
      <c r="AM591" s="217"/>
      <c r="AN591" s="217"/>
      <c r="AO591" s="217"/>
      <c r="AP591" s="217"/>
      <c r="AQ591" s="217"/>
      <c r="AR591" s="217"/>
      <c r="AS591" s="217"/>
      <c r="AT591" s="217"/>
      <c r="AU591" s="217"/>
    </row>
    <row r="592" spans="20:47" ht="20.100000000000001" customHeight="1" x14ac:dyDescent="0.2">
      <c r="T592" s="218"/>
      <c r="U592" s="218"/>
      <c r="V592" s="218"/>
      <c r="W592" s="218"/>
      <c r="X592" s="218"/>
      <c r="Y592" s="218"/>
      <c r="Z592" s="218"/>
      <c r="AA592" s="218"/>
      <c r="AB592" s="218"/>
      <c r="AC592" s="218"/>
      <c r="AD592" s="218"/>
      <c r="AE592" s="218"/>
      <c r="AF592" s="218"/>
      <c r="AG592" s="218"/>
      <c r="AH592" s="218"/>
      <c r="AI592" s="217"/>
      <c r="AJ592" s="217"/>
      <c r="AK592" s="217"/>
      <c r="AL592" s="217"/>
      <c r="AM592" s="217"/>
      <c r="AN592" s="217"/>
      <c r="AO592" s="217"/>
      <c r="AP592" s="217"/>
      <c r="AQ592" s="217"/>
      <c r="AR592" s="217"/>
      <c r="AS592" s="217"/>
      <c r="AT592" s="217"/>
      <c r="AU592" s="217"/>
    </row>
    <row r="593" spans="20:47" ht="20.100000000000001" customHeight="1" x14ac:dyDescent="0.2">
      <c r="T593" s="218"/>
      <c r="U593" s="218"/>
      <c r="V593" s="218"/>
      <c r="W593" s="218"/>
      <c r="X593" s="218"/>
      <c r="Y593" s="218"/>
      <c r="Z593" s="218"/>
      <c r="AA593" s="218"/>
      <c r="AB593" s="218"/>
      <c r="AC593" s="218"/>
      <c r="AD593" s="218"/>
      <c r="AE593" s="218"/>
      <c r="AF593" s="218"/>
      <c r="AG593" s="218"/>
      <c r="AH593" s="218"/>
      <c r="AI593" s="217"/>
      <c r="AJ593" s="217"/>
      <c r="AK593" s="217"/>
      <c r="AL593" s="217"/>
      <c r="AM593" s="217"/>
      <c r="AN593" s="217"/>
      <c r="AO593" s="217"/>
      <c r="AP593" s="217"/>
      <c r="AQ593" s="217"/>
      <c r="AR593" s="217"/>
      <c r="AS593" s="217"/>
      <c r="AT593" s="217"/>
      <c r="AU593" s="217"/>
    </row>
    <row r="594" spans="20:47" ht="20.100000000000001" customHeight="1" x14ac:dyDescent="0.2">
      <c r="T594" s="218"/>
      <c r="U594" s="218"/>
      <c r="V594" s="218"/>
      <c r="W594" s="218"/>
      <c r="X594" s="218"/>
      <c r="Y594" s="218"/>
      <c r="Z594" s="218"/>
      <c r="AA594" s="218"/>
      <c r="AB594" s="218"/>
      <c r="AC594" s="218"/>
      <c r="AD594" s="218"/>
      <c r="AE594" s="218"/>
      <c r="AF594" s="218"/>
      <c r="AG594" s="218"/>
      <c r="AH594" s="218"/>
      <c r="AI594" s="217"/>
      <c r="AJ594" s="217"/>
      <c r="AK594" s="217"/>
      <c r="AL594" s="217"/>
      <c r="AM594" s="217"/>
      <c r="AN594" s="217"/>
      <c r="AO594" s="217"/>
      <c r="AP594" s="217"/>
      <c r="AQ594" s="217"/>
      <c r="AR594" s="217"/>
      <c r="AS594" s="217"/>
      <c r="AT594" s="217"/>
      <c r="AU594" s="217"/>
    </row>
    <row r="595" spans="20:47" ht="20.100000000000001" customHeight="1" x14ac:dyDescent="0.2">
      <c r="T595" s="218"/>
      <c r="U595" s="218"/>
      <c r="V595" s="218"/>
      <c r="W595" s="218"/>
      <c r="X595" s="218"/>
      <c r="Y595" s="218"/>
      <c r="Z595" s="218"/>
      <c r="AA595" s="218"/>
      <c r="AB595" s="218"/>
      <c r="AC595" s="218"/>
      <c r="AD595" s="218"/>
      <c r="AE595" s="218"/>
      <c r="AF595" s="218"/>
      <c r="AG595" s="218"/>
      <c r="AH595" s="218"/>
      <c r="AI595" s="217"/>
      <c r="AJ595" s="217"/>
      <c r="AK595" s="217"/>
      <c r="AL595" s="217"/>
      <c r="AM595" s="217"/>
      <c r="AN595" s="217"/>
      <c r="AO595" s="217"/>
      <c r="AP595" s="217"/>
      <c r="AQ595" s="217"/>
      <c r="AR595" s="217"/>
      <c r="AS595" s="217"/>
      <c r="AT595" s="217"/>
      <c r="AU595" s="217"/>
    </row>
    <row r="596" spans="20:47" ht="20.100000000000001" customHeight="1" x14ac:dyDescent="0.2">
      <c r="T596" s="218"/>
      <c r="U596" s="218"/>
      <c r="V596" s="218"/>
      <c r="W596" s="218"/>
      <c r="X596" s="218"/>
      <c r="Y596" s="218"/>
      <c r="Z596" s="218"/>
      <c r="AA596" s="218"/>
      <c r="AB596" s="218"/>
      <c r="AC596" s="218"/>
      <c r="AD596" s="218"/>
      <c r="AE596" s="218"/>
      <c r="AF596" s="218"/>
      <c r="AG596" s="218"/>
      <c r="AH596" s="218"/>
      <c r="AI596" s="217"/>
      <c r="AJ596" s="217"/>
      <c r="AK596" s="217"/>
      <c r="AL596" s="217"/>
      <c r="AM596" s="217"/>
      <c r="AN596" s="217"/>
      <c r="AO596" s="217"/>
      <c r="AP596" s="217"/>
      <c r="AQ596" s="217"/>
      <c r="AR596" s="217"/>
      <c r="AS596" s="217"/>
      <c r="AT596" s="217"/>
      <c r="AU596" s="217"/>
    </row>
    <row r="597" spans="20:47" ht="20.100000000000001" customHeight="1" x14ac:dyDescent="0.2">
      <c r="T597" s="218"/>
      <c r="U597" s="218"/>
      <c r="V597" s="218"/>
      <c r="W597" s="218"/>
      <c r="X597" s="218"/>
      <c r="Y597" s="218"/>
      <c r="Z597" s="218"/>
      <c r="AA597" s="218"/>
      <c r="AB597" s="218"/>
      <c r="AC597" s="218"/>
      <c r="AD597" s="218"/>
      <c r="AE597" s="218"/>
      <c r="AF597" s="218"/>
      <c r="AG597" s="218"/>
      <c r="AH597" s="218"/>
      <c r="AI597" s="217"/>
      <c r="AJ597" s="217"/>
      <c r="AK597" s="217"/>
      <c r="AL597" s="217"/>
      <c r="AM597" s="217"/>
      <c r="AN597" s="217"/>
      <c r="AO597" s="217"/>
      <c r="AP597" s="217"/>
      <c r="AQ597" s="217"/>
      <c r="AR597" s="217"/>
      <c r="AS597" s="217"/>
      <c r="AT597" s="217"/>
      <c r="AU597" s="217"/>
    </row>
    <row r="598" spans="20:47" ht="20.100000000000001" customHeight="1" x14ac:dyDescent="0.2">
      <c r="T598" s="218"/>
      <c r="U598" s="218"/>
      <c r="V598" s="218"/>
      <c r="W598" s="218"/>
      <c r="X598" s="218"/>
      <c r="Y598" s="218"/>
      <c r="Z598" s="218"/>
      <c r="AA598" s="218"/>
      <c r="AB598" s="218"/>
      <c r="AC598" s="218"/>
      <c r="AD598" s="218"/>
      <c r="AE598" s="218"/>
      <c r="AF598" s="218"/>
      <c r="AG598" s="218"/>
      <c r="AH598" s="218"/>
      <c r="AI598" s="217"/>
      <c r="AJ598" s="217"/>
      <c r="AK598" s="217"/>
      <c r="AL598" s="217"/>
      <c r="AM598" s="217"/>
      <c r="AN598" s="217"/>
      <c r="AO598" s="217"/>
      <c r="AP598" s="217"/>
      <c r="AQ598" s="217"/>
      <c r="AR598" s="217"/>
      <c r="AS598" s="217"/>
      <c r="AT598" s="217"/>
      <c r="AU598" s="217"/>
    </row>
    <row r="599" spans="20:47" ht="20.100000000000001" customHeight="1" x14ac:dyDescent="0.2">
      <c r="T599" s="218"/>
      <c r="U599" s="218"/>
      <c r="V599" s="218"/>
      <c r="W599" s="218"/>
      <c r="X599" s="218"/>
      <c r="Y599" s="218"/>
      <c r="Z599" s="218"/>
      <c r="AA599" s="218"/>
      <c r="AB599" s="218"/>
      <c r="AC599" s="218"/>
      <c r="AD599" s="218"/>
      <c r="AE599" s="218"/>
      <c r="AF599" s="218"/>
      <c r="AG599" s="218"/>
      <c r="AH599" s="218"/>
      <c r="AI599" s="217"/>
      <c r="AJ599" s="217"/>
      <c r="AK599" s="217"/>
      <c r="AL599" s="217"/>
      <c r="AM599" s="217"/>
      <c r="AN599" s="217"/>
      <c r="AO599" s="217"/>
      <c r="AP599" s="217"/>
      <c r="AQ599" s="217"/>
      <c r="AR599" s="217"/>
      <c r="AS599" s="217"/>
      <c r="AT599" s="217"/>
      <c r="AU599" s="217"/>
    </row>
    <row r="600" spans="20:47" ht="20.100000000000001" customHeight="1" x14ac:dyDescent="0.2">
      <c r="T600" s="218"/>
      <c r="U600" s="218"/>
      <c r="V600" s="218"/>
      <c r="W600" s="218"/>
      <c r="X600" s="218"/>
      <c r="Y600" s="218"/>
      <c r="Z600" s="218"/>
      <c r="AA600" s="218"/>
      <c r="AB600" s="218"/>
      <c r="AC600" s="218"/>
      <c r="AD600" s="218"/>
      <c r="AE600" s="218"/>
      <c r="AF600" s="218"/>
      <c r="AG600" s="218"/>
      <c r="AH600" s="218"/>
      <c r="AI600" s="217"/>
      <c r="AJ600" s="217"/>
      <c r="AK600" s="217"/>
      <c r="AL600" s="217"/>
      <c r="AM600" s="217"/>
      <c r="AN600" s="217"/>
      <c r="AO600" s="217"/>
      <c r="AP600" s="217"/>
      <c r="AQ600" s="217"/>
      <c r="AR600" s="217"/>
      <c r="AS600" s="217"/>
      <c r="AT600" s="217"/>
      <c r="AU600" s="217"/>
    </row>
    <row r="601" spans="20:47" ht="20.100000000000001" customHeight="1" x14ac:dyDescent="0.2">
      <c r="T601" s="218"/>
      <c r="U601" s="218"/>
      <c r="V601" s="218"/>
      <c r="W601" s="218"/>
      <c r="X601" s="218"/>
      <c r="Y601" s="218"/>
      <c r="Z601" s="218"/>
      <c r="AA601" s="218"/>
      <c r="AB601" s="218"/>
      <c r="AC601" s="218"/>
      <c r="AD601" s="218"/>
      <c r="AE601" s="218"/>
      <c r="AF601" s="218"/>
      <c r="AG601" s="218"/>
      <c r="AH601" s="218"/>
      <c r="AI601" s="217"/>
      <c r="AJ601" s="217"/>
      <c r="AK601" s="217"/>
      <c r="AL601" s="217"/>
      <c r="AM601" s="217"/>
      <c r="AN601" s="217"/>
      <c r="AO601" s="217"/>
      <c r="AP601" s="217"/>
      <c r="AQ601" s="217"/>
      <c r="AR601" s="217"/>
      <c r="AS601" s="217"/>
      <c r="AT601" s="217"/>
      <c r="AU601" s="217"/>
    </row>
    <row r="602" spans="20:47" ht="20.100000000000001" customHeight="1" x14ac:dyDescent="0.2">
      <c r="T602" s="218"/>
      <c r="U602" s="218"/>
      <c r="V602" s="218"/>
      <c r="W602" s="218"/>
      <c r="X602" s="218"/>
      <c r="Y602" s="218"/>
      <c r="Z602" s="218"/>
      <c r="AA602" s="218"/>
      <c r="AB602" s="218"/>
      <c r="AC602" s="218"/>
      <c r="AD602" s="218"/>
      <c r="AE602" s="218"/>
      <c r="AF602" s="218"/>
      <c r="AG602" s="218"/>
      <c r="AH602" s="218"/>
      <c r="AI602" s="217"/>
      <c r="AJ602" s="217"/>
      <c r="AK602" s="217"/>
      <c r="AL602" s="217"/>
      <c r="AM602" s="217"/>
      <c r="AN602" s="217"/>
      <c r="AO602" s="217"/>
      <c r="AP602" s="217"/>
      <c r="AQ602" s="217"/>
      <c r="AR602" s="217"/>
      <c r="AS602" s="217"/>
      <c r="AT602" s="217"/>
      <c r="AU602" s="217"/>
    </row>
    <row r="603" spans="20:47" ht="20.100000000000001" customHeight="1" x14ac:dyDescent="0.2">
      <c r="T603" s="218"/>
      <c r="U603" s="218"/>
      <c r="V603" s="218"/>
      <c r="W603" s="218"/>
      <c r="X603" s="218"/>
      <c r="Y603" s="218"/>
      <c r="Z603" s="218"/>
      <c r="AA603" s="218"/>
      <c r="AB603" s="218"/>
      <c r="AC603" s="218"/>
      <c r="AD603" s="218"/>
      <c r="AE603" s="218"/>
      <c r="AF603" s="218"/>
      <c r="AG603" s="218"/>
      <c r="AH603" s="218"/>
      <c r="AI603" s="217"/>
      <c r="AJ603" s="217"/>
      <c r="AK603" s="217"/>
      <c r="AL603" s="217"/>
      <c r="AM603" s="217"/>
      <c r="AN603" s="217"/>
      <c r="AO603" s="217"/>
      <c r="AP603" s="217"/>
      <c r="AQ603" s="217"/>
      <c r="AR603" s="217"/>
      <c r="AS603" s="217"/>
      <c r="AT603" s="217"/>
      <c r="AU603" s="217"/>
    </row>
    <row r="604" spans="20:47" ht="20.100000000000001" customHeight="1" x14ac:dyDescent="0.2">
      <c r="T604" s="218"/>
      <c r="U604" s="218"/>
      <c r="V604" s="218"/>
      <c r="W604" s="218"/>
      <c r="X604" s="218"/>
      <c r="Y604" s="218"/>
      <c r="Z604" s="218"/>
      <c r="AA604" s="218"/>
      <c r="AB604" s="218"/>
      <c r="AC604" s="218"/>
      <c r="AD604" s="218"/>
      <c r="AE604" s="218"/>
      <c r="AF604" s="218"/>
      <c r="AG604" s="218"/>
      <c r="AH604" s="218"/>
      <c r="AI604" s="217"/>
      <c r="AJ604" s="217"/>
      <c r="AK604" s="217"/>
      <c r="AL604" s="217"/>
      <c r="AM604" s="217"/>
      <c r="AN604" s="217"/>
      <c r="AO604" s="217"/>
      <c r="AP604" s="217"/>
      <c r="AQ604" s="217"/>
      <c r="AR604" s="217"/>
      <c r="AS604" s="217"/>
      <c r="AT604" s="217"/>
      <c r="AU604" s="217"/>
    </row>
    <row r="605" spans="20:47" ht="20.100000000000001" customHeight="1" x14ac:dyDescent="0.2">
      <c r="T605" s="218"/>
      <c r="U605" s="218"/>
      <c r="V605" s="218"/>
      <c r="W605" s="218"/>
      <c r="X605" s="218"/>
      <c r="Y605" s="218"/>
      <c r="Z605" s="218"/>
      <c r="AA605" s="218"/>
      <c r="AB605" s="218"/>
      <c r="AC605" s="218"/>
      <c r="AD605" s="218"/>
      <c r="AE605" s="218"/>
      <c r="AF605" s="218"/>
      <c r="AG605" s="218"/>
      <c r="AH605" s="218"/>
      <c r="AI605" s="217"/>
      <c r="AJ605" s="217"/>
      <c r="AK605" s="217"/>
      <c r="AL605" s="217"/>
      <c r="AM605" s="217"/>
      <c r="AN605" s="217"/>
      <c r="AO605" s="217"/>
      <c r="AP605" s="217"/>
      <c r="AQ605" s="217"/>
      <c r="AR605" s="217"/>
      <c r="AS605" s="217"/>
      <c r="AT605" s="217"/>
      <c r="AU605" s="217"/>
    </row>
    <row r="606" spans="20:47" ht="20.100000000000001" customHeight="1" x14ac:dyDescent="0.2">
      <c r="T606" s="218"/>
      <c r="U606" s="218"/>
      <c r="V606" s="218"/>
      <c r="W606" s="218"/>
      <c r="X606" s="218"/>
      <c r="Y606" s="218"/>
      <c r="Z606" s="218"/>
      <c r="AA606" s="218"/>
      <c r="AB606" s="218"/>
      <c r="AC606" s="218"/>
      <c r="AD606" s="218"/>
      <c r="AE606" s="218"/>
      <c r="AF606" s="218"/>
      <c r="AG606" s="218"/>
      <c r="AH606" s="218"/>
      <c r="AI606" s="217"/>
      <c r="AJ606" s="217"/>
      <c r="AK606" s="217"/>
      <c r="AL606" s="217"/>
      <c r="AM606" s="217"/>
      <c r="AN606" s="217"/>
      <c r="AO606" s="217"/>
      <c r="AP606" s="217"/>
      <c r="AQ606" s="217"/>
      <c r="AR606" s="217"/>
      <c r="AS606" s="217"/>
      <c r="AT606" s="217"/>
      <c r="AU606" s="217"/>
    </row>
    <row r="607" spans="20:47" ht="20.100000000000001" customHeight="1" x14ac:dyDescent="0.2">
      <c r="T607" s="218"/>
      <c r="U607" s="218"/>
      <c r="V607" s="218"/>
      <c r="W607" s="218"/>
      <c r="X607" s="218"/>
      <c r="Y607" s="218"/>
      <c r="Z607" s="218"/>
      <c r="AA607" s="218"/>
      <c r="AB607" s="218"/>
      <c r="AC607" s="218"/>
      <c r="AD607" s="218"/>
      <c r="AE607" s="218"/>
      <c r="AF607" s="218"/>
      <c r="AG607" s="218"/>
      <c r="AH607" s="218"/>
      <c r="AI607" s="217"/>
      <c r="AJ607" s="217"/>
      <c r="AK607" s="217"/>
      <c r="AL607" s="217"/>
      <c r="AM607" s="217"/>
      <c r="AN607" s="217"/>
      <c r="AO607" s="217"/>
      <c r="AP607" s="217"/>
      <c r="AQ607" s="217"/>
      <c r="AR607" s="217"/>
      <c r="AS607" s="217"/>
      <c r="AT607" s="217"/>
      <c r="AU607" s="217"/>
    </row>
    <row r="608" spans="20:47" ht="20.100000000000001" customHeight="1" x14ac:dyDescent="0.2">
      <c r="T608" s="218"/>
      <c r="U608" s="218"/>
      <c r="V608" s="218"/>
      <c r="W608" s="218"/>
      <c r="X608" s="218"/>
      <c r="Y608" s="218"/>
      <c r="Z608" s="218"/>
      <c r="AA608" s="218"/>
      <c r="AB608" s="218"/>
      <c r="AC608" s="218"/>
      <c r="AD608" s="218"/>
      <c r="AE608" s="218"/>
      <c r="AF608" s="218"/>
      <c r="AG608" s="218"/>
      <c r="AH608" s="218"/>
      <c r="AI608" s="217"/>
      <c r="AJ608" s="217"/>
      <c r="AK608" s="217"/>
      <c r="AL608" s="217"/>
      <c r="AM608" s="217"/>
      <c r="AN608" s="217"/>
      <c r="AO608" s="217"/>
      <c r="AP608" s="217"/>
      <c r="AQ608" s="217"/>
      <c r="AR608" s="217"/>
      <c r="AS608" s="217"/>
      <c r="AT608" s="217"/>
      <c r="AU608" s="217"/>
    </row>
    <row r="609" spans="20:47" ht="20.100000000000001" customHeight="1" x14ac:dyDescent="0.2">
      <c r="T609" s="218"/>
      <c r="U609" s="218"/>
      <c r="V609" s="218"/>
      <c r="W609" s="218"/>
      <c r="X609" s="218"/>
      <c r="Y609" s="218"/>
      <c r="Z609" s="218"/>
      <c r="AA609" s="218"/>
      <c r="AB609" s="218"/>
      <c r="AC609" s="218"/>
      <c r="AD609" s="218"/>
      <c r="AE609" s="218"/>
      <c r="AF609" s="218"/>
      <c r="AG609" s="218"/>
      <c r="AH609" s="218"/>
      <c r="AI609" s="217"/>
      <c r="AJ609" s="217"/>
      <c r="AK609" s="217"/>
      <c r="AL609" s="217"/>
      <c r="AM609" s="217"/>
      <c r="AN609" s="217"/>
      <c r="AO609" s="217"/>
      <c r="AP609" s="217"/>
      <c r="AQ609" s="217"/>
      <c r="AR609" s="217"/>
      <c r="AS609" s="217"/>
      <c r="AT609" s="217"/>
      <c r="AU609" s="217"/>
    </row>
    <row r="610" spans="20:47" ht="20.100000000000001" customHeight="1" x14ac:dyDescent="0.2">
      <c r="T610" s="218"/>
      <c r="U610" s="218"/>
      <c r="V610" s="218"/>
      <c r="W610" s="218"/>
      <c r="X610" s="218"/>
      <c r="Y610" s="218"/>
      <c r="Z610" s="218"/>
      <c r="AA610" s="218"/>
      <c r="AB610" s="218"/>
      <c r="AC610" s="218"/>
      <c r="AD610" s="218"/>
      <c r="AE610" s="218"/>
      <c r="AF610" s="218"/>
      <c r="AG610" s="218"/>
      <c r="AH610" s="218"/>
      <c r="AI610" s="217"/>
      <c r="AJ610" s="217"/>
      <c r="AK610" s="217"/>
      <c r="AL610" s="217"/>
      <c r="AM610" s="217"/>
      <c r="AN610" s="217"/>
      <c r="AO610" s="217"/>
      <c r="AP610" s="217"/>
      <c r="AQ610" s="217"/>
      <c r="AR610" s="217"/>
      <c r="AS610" s="217"/>
      <c r="AT610" s="217"/>
      <c r="AU610" s="217"/>
    </row>
    <row r="611" spans="20:47" ht="20.100000000000001" customHeight="1" x14ac:dyDescent="0.2">
      <c r="T611" s="218"/>
      <c r="U611" s="218"/>
      <c r="V611" s="218"/>
      <c r="W611" s="218"/>
      <c r="X611" s="218"/>
      <c r="Y611" s="218"/>
      <c r="Z611" s="218"/>
      <c r="AA611" s="218"/>
      <c r="AB611" s="218"/>
      <c r="AC611" s="218"/>
      <c r="AD611" s="218"/>
      <c r="AE611" s="218"/>
      <c r="AF611" s="218"/>
      <c r="AG611" s="218"/>
      <c r="AH611" s="218"/>
      <c r="AI611" s="217"/>
      <c r="AJ611" s="217"/>
      <c r="AK611" s="217"/>
      <c r="AL611" s="217"/>
      <c r="AM611" s="217"/>
      <c r="AN611" s="217"/>
      <c r="AO611" s="217"/>
      <c r="AP611" s="217"/>
      <c r="AQ611" s="217"/>
      <c r="AR611" s="217"/>
      <c r="AS611" s="217"/>
      <c r="AT611" s="217"/>
      <c r="AU611" s="217"/>
    </row>
    <row r="612" spans="20:47" ht="20.100000000000001" customHeight="1" x14ac:dyDescent="0.2">
      <c r="T612" s="218"/>
      <c r="U612" s="218"/>
      <c r="V612" s="218"/>
      <c r="W612" s="218"/>
      <c r="X612" s="218"/>
      <c r="Y612" s="218"/>
      <c r="Z612" s="218"/>
      <c r="AA612" s="218"/>
      <c r="AB612" s="218"/>
      <c r="AC612" s="218"/>
      <c r="AD612" s="218"/>
      <c r="AE612" s="218"/>
      <c r="AF612" s="218"/>
      <c r="AG612" s="218"/>
      <c r="AH612" s="218"/>
      <c r="AI612" s="217"/>
      <c r="AJ612" s="217"/>
      <c r="AK612" s="217"/>
      <c r="AL612" s="217"/>
      <c r="AM612" s="217"/>
      <c r="AN612" s="217"/>
      <c r="AO612" s="217"/>
      <c r="AP612" s="217"/>
      <c r="AQ612" s="217"/>
      <c r="AR612" s="217"/>
      <c r="AS612" s="217"/>
      <c r="AT612" s="217"/>
      <c r="AU612" s="217"/>
    </row>
    <row r="613" spans="20:47" ht="20.100000000000001" customHeight="1" x14ac:dyDescent="0.2">
      <c r="T613" s="218"/>
      <c r="U613" s="218"/>
      <c r="V613" s="218"/>
      <c r="W613" s="218"/>
      <c r="X613" s="218"/>
      <c r="Y613" s="218"/>
      <c r="Z613" s="218"/>
      <c r="AA613" s="218"/>
      <c r="AB613" s="218"/>
      <c r="AC613" s="218"/>
      <c r="AD613" s="218"/>
      <c r="AE613" s="218"/>
      <c r="AF613" s="218"/>
      <c r="AG613" s="218"/>
      <c r="AH613" s="218"/>
      <c r="AI613" s="217"/>
      <c r="AJ613" s="217"/>
      <c r="AK613" s="217"/>
      <c r="AL613" s="217"/>
      <c r="AM613" s="217"/>
      <c r="AN613" s="217"/>
      <c r="AO613" s="217"/>
      <c r="AP613" s="217"/>
      <c r="AQ613" s="217"/>
      <c r="AR613" s="217"/>
      <c r="AS613" s="217"/>
      <c r="AT613" s="217"/>
      <c r="AU613" s="217"/>
    </row>
    <row r="614" spans="20:47" ht="20.100000000000001" customHeight="1" x14ac:dyDescent="0.2">
      <c r="T614" s="218"/>
      <c r="U614" s="218"/>
      <c r="V614" s="218"/>
      <c r="W614" s="218"/>
      <c r="X614" s="218"/>
      <c r="Y614" s="218"/>
      <c r="Z614" s="218"/>
      <c r="AA614" s="218"/>
      <c r="AB614" s="218"/>
      <c r="AC614" s="218"/>
      <c r="AD614" s="218"/>
      <c r="AE614" s="218"/>
      <c r="AF614" s="218"/>
      <c r="AG614" s="218"/>
      <c r="AH614" s="218"/>
      <c r="AI614" s="217"/>
      <c r="AJ614" s="217"/>
      <c r="AK614" s="217"/>
      <c r="AL614" s="217"/>
      <c r="AM614" s="217"/>
      <c r="AN614" s="217"/>
      <c r="AO614" s="217"/>
      <c r="AP614" s="217"/>
      <c r="AQ614" s="217"/>
      <c r="AR614" s="217"/>
      <c r="AS614" s="217"/>
      <c r="AT614" s="217"/>
      <c r="AU614" s="217"/>
    </row>
    <row r="615" spans="20:47" ht="20.100000000000001" customHeight="1" x14ac:dyDescent="0.2">
      <c r="T615" s="218"/>
      <c r="U615" s="218"/>
      <c r="V615" s="218"/>
      <c r="W615" s="218"/>
      <c r="X615" s="218"/>
      <c r="Y615" s="218"/>
      <c r="Z615" s="218"/>
      <c r="AA615" s="218"/>
      <c r="AB615" s="218"/>
      <c r="AC615" s="218"/>
      <c r="AD615" s="218"/>
      <c r="AE615" s="218"/>
      <c r="AF615" s="218"/>
      <c r="AG615" s="218"/>
      <c r="AH615" s="218"/>
      <c r="AI615" s="217"/>
      <c r="AJ615" s="217"/>
      <c r="AK615" s="217"/>
      <c r="AL615" s="217"/>
      <c r="AM615" s="217"/>
      <c r="AN615" s="217"/>
      <c r="AO615" s="217"/>
      <c r="AP615" s="217"/>
      <c r="AQ615" s="217"/>
      <c r="AR615" s="217"/>
      <c r="AS615" s="217"/>
      <c r="AT615" s="217"/>
      <c r="AU615" s="217"/>
    </row>
    <row r="616" spans="20:47" ht="20.100000000000001" customHeight="1" x14ac:dyDescent="0.2">
      <c r="T616" s="218"/>
      <c r="U616" s="218"/>
      <c r="V616" s="218"/>
      <c r="W616" s="218"/>
      <c r="X616" s="218"/>
      <c r="Y616" s="218"/>
      <c r="Z616" s="218"/>
      <c r="AA616" s="218"/>
      <c r="AB616" s="218"/>
      <c r="AC616" s="218"/>
      <c r="AD616" s="218"/>
      <c r="AE616" s="218"/>
      <c r="AF616" s="218"/>
      <c r="AG616" s="218"/>
      <c r="AH616" s="218"/>
      <c r="AI616" s="217"/>
      <c r="AJ616" s="217"/>
      <c r="AK616" s="217"/>
      <c r="AL616" s="217"/>
      <c r="AM616" s="217"/>
      <c r="AN616" s="217"/>
      <c r="AO616" s="217"/>
      <c r="AP616" s="217"/>
      <c r="AQ616" s="217"/>
      <c r="AR616" s="217"/>
      <c r="AS616" s="217"/>
      <c r="AT616" s="217"/>
      <c r="AU616" s="217"/>
    </row>
    <row r="617" spans="20:47" ht="20.100000000000001" customHeight="1" x14ac:dyDescent="0.2">
      <c r="T617" s="218"/>
      <c r="U617" s="218"/>
      <c r="V617" s="218"/>
      <c r="W617" s="218"/>
      <c r="X617" s="218"/>
      <c r="Y617" s="218"/>
      <c r="Z617" s="218"/>
      <c r="AA617" s="218"/>
      <c r="AB617" s="218"/>
      <c r="AC617" s="218"/>
      <c r="AD617" s="218"/>
      <c r="AE617" s="218"/>
      <c r="AF617" s="218"/>
      <c r="AG617" s="218"/>
      <c r="AH617" s="218"/>
      <c r="AI617" s="217"/>
      <c r="AJ617" s="217"/>
      <c r="AK617" s="217"/>
      <c r="AL617" s="217"/>
      <c r="AM617" s="217"/>
      <c r="AN617" s="217"/>
      <c r="AO617" s="217"/>
      <c r="AP617" s="217"/>
      <c r="AQ617" s="217"/>
      <c r="AR617" s="217"/>
      <c r="AS617" s="217"/>
      <c r="AT617" s="217"/>
      <c r="AU617" s="217"/>
    </row>
    <row r="618" spans="20:47" ht="20.100000000000001" customHeight="1" x14ac:dyDescent="0.2">
      <c r="T618" s="218"/>
      <c r="U618" s="218"/>
      <c r="V618" s="218"/>
      <c r="W618" s="218"/>
      <c r="X618" s="218"/>
      <c r="Y618" s="218"/>
      <c r="Z618" s="218"/>
      <c r="AA618" s="218"/>
      <c r="AB618" s="218"/>
      <c r="AC618" s="218"/>
      <c r="AD618" s="218"/>
      <c r="AE618" s="218"/>
      <c r="AF618" s="218"/>
      <c r="AG618" s="218"/>
      <c r="AH618" s="218"/>
      <c r="AI618" s="217"/>
      <c r="AJ618" s="217"/>
      <c r="AK618" s="217"/>
      <c r="AL618" s="217"/>
      <c r="AM618" s="217"/>
      <c r="AN618" s="217"/>
      <c r="AO618" s="217"/>
      <c r="AP618" s="217"/>
      <c r="AQ618" s="217"/>
      <c r="AR618" s="217"/>
      <c r="AS618" s="217"/>
      <c r="AT618" s="217"/>
      <c r="AU618" s="217"/>
    </row>
    <row r="619" spans="20:47" ht="20.100000000000001" customHeight="1" x14ac:dyDescent="0.2">
      <c r="T619" s="218"/>
      <c r="U619" s="218"/>
      <c r="V619" s="218"/>
      <c r="W619" s="218"/>
      <c r="X619" s="218"/>
      <c r="Y619" s="218"/>
      <c r="Z619" s="218"/>
      <c r="AA619" s="218"/>
      <c r="AB619" s="218"/>
      <c r="AC619" s="218"/>
      <c r="AD619" s="218"/>
      <c r="AE619" s="218"/>
      <c r="AF619" s="218"/>
      <c r="AG619" s="218"/>
      <c r="AH619" s="218"/>
      <c r="AI619" s="217"/>
      <c r="AJ619" s="217"/>
      <c r="AK619" s="217"/>
      <c r="AL619" s="217"/>
      <c r="AM619" s="217"/>
      <c r="AN619" s="217"/>
      <c r="AO619" s="217"/>
      <c r="AP619" s="217"/>
      <c r="AQ619" s="217"/>
      <c r="AR619" s="217"/>
      <c r="AS619" s="217"/>
      <c r="AT619" s="217"/>
      <c r="AU619" s="217"/>
    </row>
    <row r="620" spans="20:47" ht="20.100000000000001" customHeight="1" x14ac:dyDescent="0.2">
      <c r="T620" s="218"/>
      <c r="U620" s="218"/>
      <c r="V620" s="218"/>
      <c r="W620" s="218"/>
      <c r="X620" s="218"/>
      <c r="Y620" s="218"/>
      <c r="Z620" s="218"/>
      <c r="AA620" s="218"/>
      <c r="AB620" s="218"/>
      <c r="AC620" s="218"/>
      <c r="AD620" s="218"/>
      <c r="AE620" s="218"/>
      <c r="AF620" s="218"/>
      <c r="AG620" s="218"/>
      <c r="AH620" s="218"/>
      <c r="AI620" s="217"/>
      <c r="AJ620" s="217"/>
      <c r="AK620" s="217"/>
      <c r="AL620" s="217"/>
      <c r="AM620" s="217"/>
      <c r="AN620" s="217"/>
      <c r="AO620" s="217"/>
      <c r="AP620" s="217"/>
      <c r="AQ620" s="217"/>
      <c r="AR620" s="217"/>
      <c r="AS620" s="217"/>
      <c r="AT620" s="217"/>
      <c r="AU620" s="217"/>
    </row>
    <row r="621" spans="20:47" ht="20.100000000000001" customHeight="1" x14ac:dyDescent="0.2">
      <c r="T621" s="218"/>
      <c r="U621" s="218"/>
      <c r="V621" s="218"/>
      <c r="W621" s="218"/>
      <c r="X621" s="218"/>
      <c r="Y621" s="218"/>
      <c r="Z621" s="218"/>
      <c r="AA621" s="218"/>
      <c r="AB621" s="218"/>
      <c r="AC621" s="218"/>
      <c r="AD621" s="218"/>
      <c r="AE621" s="218"/>
      <c r="AF621" s="218"/>
      <c r="AG621" s="218"/>
      <c r="AH621" s="218"/>
      <c r="AI621" s="217"/>
      <c r="AJ621" s="217"/>
      <c r="AK621" s="217"/>
      <c r="AL621" s="217"/>
      <c r="AM621" s="217"/>
      <c r="AN621" s="217"/>
      <c r="AO621" s="217"/>
      <c r="AP621" s="217"/>
      <c r="AQ621" s="217"/>
      <c r="AR621" s="217"/>
      <c r="AS621" s="217"/>
      <c r="AT621" s="217"/>
      <c r="AU621" s="217"/>
    </row>
    <row r="622" spans="20:47" ht="20.100000000000001" customHeight="1" x14ac:dyDescent="0.2">
      <c r="T622" s="218"/>
      <c r="U622" s="218"/>
      <c r="V622" s="218"/>
      <c r="W622" s="218"/>
      <c r="X622" s="218"/>
      <c r="Y622" s="218"/>
      <c r="Z622" s="218"/>
      <c r="AA622" s="218"/>
      <c r="AB622" s="218"/>
      <c r="AC622" s="218"/>
      <c r="AD622" s="218"/>
      <c r="AE622" s="218"/>
      <c r="AF622" s="218"/>
      <c r="AG622" s="218"/>
      <c r="AH622" s="218"/>
      <c r="AI622" s="217"/>
      <c r="AJ622" s="217"/>
      <c r="AK622" s="217"/>
      <c r="AL622" s="217"/>
      <c r="AM622" s="217"/>
      <c r="AN622" s="217"/>
      <c r="AO622" s="217"/>
      <c r="AP622" s="217"/>
      <c r="AQ622" s="217"/>
      <c r="AR622" s="217"/>
      <c r="AS622" s="217"/>
      <c r="AT622" s="217"/>
      <c r="AU622" s="217"/>
    </row>
    <row r="623" spans="20:47" ht="20.100000000000001" customHeight="1" x14ac:dyDescent="0.2">
      <c r="T623" s="218"/>
      <c r="U623" s="218"/>
      <c r="V623" s="218"/>
      <c r="W623" s="218"/>
      <c r="X623" s="218"/>
      <c r="Y623" s="218"/>
      <c r="Z623" s="218"/>
      <c r="AA623" s="218"/>
      <c r="AB623" s="218"/>
      <c r="AC623" s="218"/>
      <c r="AD623" s="218"/>
      <c r="AE623" s="218"/>
      <c r="AF623" s="218"/>
      <c r="AG623" s="218"/>
      <c r="AH623" s="218"/>
      <c r="AI623" s="217"/>
      <c r="AJ623" s="217"/>
      <c r="AK623" s="217"/>
      <c r="AL623" s="217"/>
      <c r="AM623" s="217"/>
      <c r="AN623" s="217"/>
      <c r="AO623" s="217"/>
      <c r="AP623" s="217"/>
      <c r="AQ623" s="217"/>
      <c r="AR623" s="217"/>
      <c r="AS623" s="217"/>
      <c r="AT623" s="217"/>
      <c r="AU623" s="217"/>
    </row>
    <row r="624" spans="20:47" ht="20.100000000000001" customHeight="1" x14ac:dyDescent="0.2">
      <c r="T624" s="218"/>
      <c r="U624" s="218"/>
      <c r="V624" s="218"/>
      <c r="W624" s="218"/>
      <c r="X624" s="218"/>
      <c r="Y624" s="218"/>
      <c r="Z624" s="218"/>
      <c r="AA624" s="218"/>
      <c r="AB624" s="218"/>
      <c r="AC624" s="218"/>
      <c r="AD624" s="218"/>
      <c r="AE624" s="218"/>
      <c r="AF624" s="218"/>
      <c r="AG624" s="218"/>
      <c r="AH624" s="218"/>
      <c r="AI624" s="217"/>
      <c r="AJ624" s="217"/>
      <c r="AK624" s="217"/>
      <c r="AL624" s="217"/>
      <c r="AM624" s="217"/>
      <c r="AN624" s="217"/>
      <c r="AO624" s="217"/>
      <c r="AP624" s="217"/>
      <c r="AQ624" s="217"/>
      <c r="AR624" s="217"/>
      <c r="AS624" s="217"/>
      <c r="AT624" s="217"/>
      <c r="AU624" s="217"/>
    </row>
    <row r="625" spans="20:47" ht="20.100000000000001" customHeight="1" x14ac:dyDescent="0.2">
      <c r="T625" s="218"/>
      <c r="U625" s="218"/>
      <c r="V625" s="218"/>
      <c r="W625" s="218"/>
      <c r="X625" s="218"/>
      <c r="Y625" s="218"/>
      <c r="Z625" s="218"/>
      <c r="AA625" s="218"/>
      <c r="AB625" s="218"/>
      <c r="AC625" s="218"/>
      <c r="AD625" s="218"/>
      <c r="AE625" s="218"/>
      <c r="AF625" s="218"/>
      <c r="AG625" s="218"/>
      <c r="AH625" s="218"/>
      <c r="AI625" s="217"/>
      <c r="AJ625" s="217"/>
      <c r="AK625" s="217"/>
      <c r="AL625" s="217"/>
      <c r="AM625" s="217"/>
      <c r="AN625" s="217"/>
      <c r="AO625" s="217"/>
      <c r="AP625" s="217"/>
      <c r="AQ625" s="217"/>
      <c r="AR625" s="217"/>
      <c r="AS625" s="217"/>
      <c r="AT625" s="217"/>
      <c r="AU625" s="217"/>
    </row>
    <row r="626" spans="20:47" ht="20.100000000000001" customHeight="1" x14ac:dyDescent="0.2">
      <c r="T626" s="218"/>
      <c r="U626" s="218"/>
      <c r="V626" s="218"/>
      <c r="W626" s="218"/>
      <c r="X626" s="218"/>
      <c r="Y626" s="218"/>
      <c r="Z626" s="218"/>
      <c r="AA626" s="218"/>
      <c r="AB626" s="218"/>
      <c r="AC626" s="218"/>
      <c r="AD626" s="218"/>
      <c r="AE626" s="218"/>
      <c r="AF626" s="218"/>
      <c r="AG626" s="218"/>
      <c r="AH626" s="218"/>
      <c r="AI626" s="217"/>
      <c r="AJ626" s="217"/>
      <c r="AK626" s="217"/>
      <c r="AL626" s="217"/>
      <c r="AM626" s="217"/>
      <c r="AN626" s="217"/>
      <c r="AO626" s="217"/>
      <c r="AP626" s="217"/>
      <c r="AQ626" s="217"/>
      <c r="AR626" s="217"/>
      <c r="AS626" s="217"/>
      <c r="AT626" s="217"/>
      <c r="AU626" s="217"/>
    </row>
    <row r="627" spans="20:47" ht="20.100000000000001" customHeight="1" x14ac:dyDescent="0.2">
      <c r="T627" s="218"/>
      <c r="U627" s="218"/>
      <c r="V627" s="218"/>
      <c r="W627" s="218"/>
      <c r="X627" s="218"/>
      <c r="Y627" s="218"/>
      <c r="Z627" s="218"/>
      <c r="AA627" s="218"/>
      <c r="AB627" s="218"/>
      <c r="AC627" s="218"/>
      <c r="AD627" s="218"/>
      <c r="AE627" s="218"/>
      <c r="AF627" s="218"/>
      <c r="AG627" s="218"/>
      <c r="AH627" s="218"/>
      <c r="AI627" s="217"/>
      <c r="AJ627" s="217"/>
      <c r="AK627" s="217"/>
      <c r="AL627" s="217"/>
      <c r="AM627" s="217"/>
      <c r="AN627" s="217"/>
      <c r="AO627" s="217"/>
      <c r="AP627" s="217"/>
      <c r="AQ627" s="217"/>
      <c r="AR627" s="217"/>
      <c r="AS627" s="217"/>
      <c r="AT627" s="217"/>
      <c r="AU627" s="217"/>
    </row>
    <row r="628" spans="20:47" ht="20.100000000000001" customHeight="1" x14ac:dyDescent="0.2">
      <c r="T628" s="218"/>
      <c r="U628" s="218"/>
      <c r="V628" s="218"/>
      <c r="W628" s="218"/>
      <c r="X628" s="218"/>
      <c r="Y628" s="218"/>
      <c r="Z628" s="218"/>
      <c r="AA628" s="218"/>
      <c r="AB628" s="218"/>
      <c r="AC628" s="218"/>
      <c r="AD628" s="218"/>
      <c r="AE628" s="218"/>
      <c r="AF628" s="218"/>
      <c r="AG628" s="218"/>
      <c r="AH628" s="218"/>
      <c r="AI628" s="217"/>
      <c r="AJ628" s="217"/>
      <c r="AK628" s="217"/>
      <c r="AL628" s="217"/>
      <c r="AM628" s="217"/>
      <c r="AN628" s="217"/>
      <c r="AO628" s="217"/>
      <c r="AP628" s="217"/>
      <c r="AQ628" s="217"/>
      <c r="AR628" s="217"/>
      <c r="AS628" s="217"/>
      <c r="AT628" s="217"/>
      <c r="AU628" s="217"/>
    </row>
    <row r="629" spans="20:47" ht="20.100000000000001" customHeight="1" x14ac:dyDescent="0.2">
      <c r="T629" s="218"/>
      <c r="U629" s="218"/>
      <c r="V629" s="218"/>
      <c r="W629" s="218"/>
      <c r="X629" s="218"/>
      <c r="Y629" s="218"/>
      <c r="Z629" s="218"/>
      <c r="AA629" s="218"/>
      <c r="AB629" s="218"/>
      <c r="AC629" s="218"/>
      <c r="AD629" s="218"/>
      <c r="AE629" s="218"/>
      <c r="AF629" s="218"/>
      <c r="AG629" s="218"/>
      <c r="AH629" s="218"/>
      <c r="AI629" s="217"/>
      <c r="AJ629" s="217"/>
      <c r="AK629" s="217"/>
      <c r="AL629" s="217"/>
      <c r="AM629" s="217"/>
      <c r="AN629" s="217"/>
      <c r="AO629" s="217"/>
      <c r="AP629" s="217"/>
      <c r="AQ629" s="217"/>
      <c r="AR629" s="217"/>
      <c r="AS629" s="217"/>
      <c r="AT629" s="217"/>
      <c r="AU629" s="217"/>
    </row>
    <row r="630" spans="20:47" ht="20.100000000000001" customHeight="1" x14ac:dyDescent="0.2">
      <c r="T630" s="218"/>
      <c r="U630" s="218"/>
      <c r="V630" s="218"/>
      <c r="W630" s="218"/>
      <c r="X630" s="218"/>
      <c r="Y630" s="218"/>
      <c r="Z630" s="218"/>
      <c r="AA630" s="218"/>
      <c r="AB630" s="218"/>
      <c r="AC630" s="218"/>
      <c r="AD630" s="218"/>
      <c r="AE630" s="218"/>
      <c r="AF630" s="218"/>
      <c r="AG630" s="218"/>
      <c r="AH630" s="218"/>
      <c r="AI630" s="217"/>
      <c r="AJ630" s="217"/>
      <c r="AK630" s="217"/>
      <c r="AL630" s="217"/>
      <c r="AM630" s="217"/>
      <c r="AN630" s="217"/>
      <c r="AO630" s="217"/>
      <c r="AP630" s="217"/>
      <c r="AQ630" s="217"/>
      <c r="AR630" s="217"/>
      <c r="AS630" s="217"/>
      <c r="AT630" s="217"/>
      <c r="AU630" s="217"/>
    </row>
    <row r="631" spans="20:47" ht="20.100000000000001" customHeight="1" x14ac:dyDescent="0.2">
      <c r="T631" s="218"/>
      <c r="U631" s="218"/>
      <c r="V631" s="218"/>
      <c r="W631" s="218"/>
      <c r="X631" s="218"/>
      <c r="Y631" s="218"/>
      <c r="Z631" s="218"/>
      <c r="AA631" s="218"/>
      <c r="AB631" s="218"/>
      <c r="AC631" s="218"/>
      <c r="AD631" s="218"/>
      <c r="AE631" s="218"/>
      <c r="AF631" s="218"/>
      <c r="AG631" s="218"/>
      <c r="AH631" s="218"/>
      <c r="AI631" s="217"/>
      <c r="AJ631" s="217"/>
      <c r="AK631" s="217"/>
      <c r="AL631" s="217"/>
      <c r="AM631" s="217"/>
      <c r="AN631" s="217"/>
      <c r="AO631" s="217"/>
      <c r="AP631" s="217"/>
      <c r="AQ631" s="217"/>
      <c r="AR631" s="217"/>
      <c r="AS631" s="217"/>
      <c r="AT631" s="217"/>
      <c r="AU631" s="217"/>
    </row>
    <row r="632" spans="20:47" ht="20.100000000000001" customHeight="1" x14ac:dyDescent="0.2">
      <c r="T632" s="218"/>
      <c r="U632" s="218"/>
      <c r="V632" s="218"/>
      <c r="W632" s="218"/>
      <c r="X632" s="218"/>
      <c r="Y632" s="218"/>
      <c r="Z632" s="218"/>
      <c r="AA632" s="218"/>
      <c r="AB632" s="218"/>
      <c r="AC632" s="218"/>
      <c r="AD632" s="218"/>
      <c r="AE632" s="218"/>
      <c r="AF632" s="218"/>
      <c r="AG632" s="218"/>
      <c r="AH632" s="218"/>
      <c r="AI632" s="217"/>
      <c r="AJ632" s="217"/>
      <c r="AK632" s="217"/>
      <c r="AL632" s="217"/>
      <c r="AM632" s="217"/>
      <c r="AN632" s="217"/>
      <c r="AO632" s="217"/>
      <c r="AP632" s="217"/>
      <c r="AQ632" s="217"/>
      <c r="AR632" s="217"/>
      <c r="AS632" s="217"/>
      <c r="AT632" s="217"/>
      <c r="AU632" s="217"/>
    </row>
    <row r="633" spans="20:47" ht="20.100000000000001" customHeight="1" x14ac:dyDescent="0.2">
      <c r="T633" s="218"/>
      <c r="U633" s="218"/>
      <c r="V633" s="218"/>
      <c r="W633" s="218"/>
      <c r="X633" s="218"/>
      <c r="Y633" s="218"/>
      <c r="Z633" s="218"/>
      <c r="AA633" s="218"/>
      <c r="AB633" s="218"/>
      <c r="AC633" s="218"/>
      <c r="AD633" s="218"/>
      <c r="AE633" s="218"/>
      <c r="AF633" s="218"/>
      <c r="AG633" s="218"/>
      <c r="AH633" s="218"/>
      <c r="AI633" s="217"/>
      <c r="AJ633" s="217"/>
      <c r="AK633" s="217"/>
      <c r="AL633" s="217"/>
      <c r="AM633" s="217"/>
      <c r="AN633" s="217"/>
      <c r="AO633" s="217"/>
      <c r="AP633" s="217"/>
      <c r="AQ633" s="217"/>
      <c r="AR633" s="217"/>
      <c r="AS633" s="217"/>
      <c r="AT633" s="217"/>
      <c r="AU633" s="217"/>
    </row>
    <row r="634" spans="20:47" ht="20.100000000000001" customHeight="1" x14ac:dyDescent="0.2">
      <c r="T634" s="218"/>
      <c r="U634" s="218"/>
      <c r="V634" s="218"/>
      <c r="W634" s="218"/>
      <c r="X634" s="218"/>
      <c r="Y634" s="218"/>
      <c r="Z634" s="218"/>
      <c r="AA634" s="218"/>
      <c r="AB634" s="218"/>
      <c r="AC634" s="218"/>
      <c r="AD634" s="218"/>
      <c r="AE634" s="218"/>
      <c r="AF634" s="218"/>
      <c r="AG634" s="218"/>
      <c r="AH634" s="218"/>
      <c r="AI634" s="217"/>
      <c r="AJ634" s="217"/>
      <c r="AK634" s="217"/>
      <c r="AL634" s="217"/>
      <c r="AM634" s="217"/>
      <c r="AN634" s="217"/>
      <c r="AO634" s="217"/>
      <c r="AP634" s="217"/>
      <c r="AQ634" s="217"/>
      <c r="AR634" s="217"/>
      <c r="AS634" s="217"/>
      <c r="AT634" s="217"/>
      <c r="AU634" s="217"/>
    </row>
    <row r="635" spans="20:47" ht="20.100000000000001" customHeight="1" x14ac:dyDescent="0.2">
      <c r="T635" s="218"/>
      <c r="U635" s="218"/>
      <c r="V635" s="218"/>
      <c r="W635" s="218"/>
      <c r="X635" s="218"/>
      <c r="Y635" s="218"/>
      <c r="Z635" s="218"/>
      <c r="AA635" s="218"/>
      <c r="AB635" s="218"/>
      <c r="AC635" s="218"/>
      <c r="AD635" s="218"/>
      <c r="AE635" s="218"/>
      <c r="AF635" s="218"/>
      <c r="AG635" s="218"/>
      <c r="AH635" s="218"/>
      <c r="AI635" s="217"/>
      <c r="AJ635" s="217"/>
      <c r="AK635" s="217"/>
      <c r="AL635" s="217"/>
      <c r="AM635" s="217"/>
      <c r="AN635" s="217"/>
      <c r="AO635" s="217"/>
      <c r="AP635" s="217"/>
      <c r="AQ635" s="217"/>
      <c r="AR635" s="217"/>
      <c r="AS635" s="217"/>
      <c r="AT635" s="217"/>
      <c r="AU635" s="217"/>
    </row>
    <row r="636" spans="20:47" ht="20.100000000000001" customHeight="1" x14ac:dyDescent="0.2"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7"/>
      <c r="AJ636" s="217"/>
      <c r="AK636" s="217"/>
      <c r="AL636" s="217"/>
      <c r="AM636" s="217"/>
      <c r="AN636" s="217"/>
      <c r="AO636" s="217"/>
      <c r="AP636" s="217"/>
      <c r="AQ636" s="217"/>
      <c r="AR636" s="217"/>
      <c r="AS636" s="217"/>
      <c r="AT636" s="217"/>
      <c r="AU636" s="217"/>
    </row>
    <row r="637" spans="20:47" ht="20.100000000000001" customHeight="1" x14ac:dyDescent="0.2">
      <c r="T637" s="218"/>
      <c r="U637" s="218"/>
      <c r="V637" s="218"/>
      <c r="W637" s="218"/>
      <c r="X637" s="218"/>
      <c r="Y637" s="218"/>
      <c r="Z637" s="218"/>
      <c r="AA637" s="218"/>
      <c r="AB637" s="218"/>
      <c r="AC637" s="218"/>
      <c r="AD637" s="218"/>
      <c r="AE637" s="218"/>
      <c r="AF637" s="218"/>
      <c r="AG637" s="218"/>
      <c r="AH637" s="218"/>
      <c r="AI637" s="217"/>
      <c r="AJ637" s="217"/>
      <c r="AK637" s="217"/>
      <c r="AL637" s="217"/>
      <c r="AM637" s="217"/>
      <c r="AN637" s="217"/>
      <c r="AO637" s="217"/>
      <c r="AP637" s="217"/>
      <c r="AQ637" s="217"/>
      <c r="AR637" s="217"/>
      <c r="AS637" s="217"/>
      <c r="AT637" s="217"/>
      <c r="AU637" s="217"/>
    </row>
    <row r="638" spans="20:47" ht="20.100000000000001" customHeight="1" x14ac:dyDescent="0.2"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7"/>
      <c r="AJ638" s="217"/>
      <c r="AK638" s="217"/>
      <c r="AL638" s="217"/>
      <c r="AM638" s="217"/>
      <c r="AN638" s="217"/>
      <c r="AO638" s="217"/>
      <c r="AP638" s="217"/>
      <c r="AQ638" s="217"/>
      <c r="AR638" s="217"/>
      <c r="AS638" s="217"/>
      <c r="AT638" s="217"/>
      <c r="AU638" s="217"/>
    </row>
    <row r="639" spans="20:47" ht="20.100000000000001" customHeight="1" x14ac:dyDescent="0.2"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7"/>
      <c r="AJ639" s="217"/>
      <c r="AK639" s="217"/>
      <c r="AL639" s="217"/>
      <c r="AM639" s="217"/>
      <c r="AN639" s="217"/>
      <c r="AO639" s="217"/>
      <c r="AP639" s="217"/>
      <c r="AQ639" s="217"/>
      <c r="AR639" s="217"/>
      <c r="AS639" s="217"/>
      <c r="AT639" s="217"/>
      <c r="AU639" s="217"/>
    </row>
    <row r="640" spans="20:47" ht="20.100000000000001" customHeight="1" x14ac:dyDescent="0.2"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7"/>
      <c r="AJ640" s="217"/>
      <c r="AK640" s="217"/>
      <c r="AL640" s="217"/>
      <c r="AM640" s="217"/>
      <c r="AN640" s="217"/>
      <c r="AO640" s="217"/>
      <c r="AP640" s="217"/>
      <c r="AQ640" s="217"/>
      <c r="AR640" s="217"/>
      <c r="AS640" s="217"/>
      <c r="AT640" s="217"/>
      <c r="AU640" s="217"/>
    </row>
    <row r="641" spans="20:47" ht="20.100000000000001" customHeight="1" x14ac:dyDescent="0.2">
      <c r="T641" s="218"/>
      <c r="U641" s="218"/>
      <c r="V641" s="218"/>
      <c r="W641" s="218"/>
      <c r="X641" s="218"/>
      <c r="Y641" s="218"/>
      <c r="Z641" s="218"/>
      <c r="AA641" s="218"/>
      <c r="AB641" s="218"/>
      <c r="AC641" s="218"/>
      <c r="AD641" s="218"/>
      <c r="AE641" s="218"/>
      <c r="AF641" s="218"/>
      <c r="AG641" s="218"/>
      <c r="AH641" s="218"/>
      <c r="AI641" s="217"/>
      <c r="AJ641" s="217"/>
      <c r="AK641" s="217"/>
      <c r="AL641" s="217"/>
      <c r="AM641" s="217"/>
      <c r="AN641" s="217"/>
      <c r="AO641" s="217"/>
      <c r="AP641" s="217"/>
      <c r="AQ641" s="217"/>
      <c r="AR641" s="217"/>
      <c r="AS641" s="217"/>
      <c r="AT641" s="217"/>
      <c r="AU641" s="217"/>
    </row>
    <row r="642" spans="20:47" ht="20.100000000000001" customHeight="1" x14ac:dyDescent="0.2">
      <c r="T642" s="218"/>
      <c r="U642" s="218"/>
      <c r="V642" s="218"/>
      <c r="W642" s="218"/>
      <c r="X642" s="218"/>
      <c r="Y642" s="218"/>
      <c r="Z642" s="218"/>
      <c r="AA642" s="218"/>
      <c r="AB642" s="218"/>
      <c r="AC642" s="218"/>
      <c r="AD642" s="218"/>
      <c r="AE642" s="218"/>
      <c r="AF642" s="218"/>
      <c r="AG642" s="218"/>
      <c r="AH642" s="218"/>
      <c r="AI642" s="217"/>
      <c r="AJ642" s="217"/>
      <c r="AK642" s="217"/>
      <c r="AL642" s="217"/>
      <c r="AM642" s="217"/>
      <c r="AN642" s="217"/>
      <c r="AO642" s="217"/>
      <c r="AP642" s="217"/>
      <c r="AQ642" s="217"/>
      <c r="AR642" s="217"/>
      <c r="AS642" s="217"/>
      <c r="AT642" s="217"/>
      <c r="AU642" s="217"/>
    </row>
    <row r="643" spans="20:47" ht="20.100000000000001" customHeight="1" x14ac:dyDescent="0.2">
      <c r="T643" s="218"/>
      <c r="U643" s="218"/>
      <c r="V643" s="218"/>
      <c r="W643" s="218"/>
      <c r="X643" s="218"/>
      <c r="Y643" s="218"/>
      <c r="Z643" s="218"/>
      <c r="AA643" s="218"/>
      <c r="AB643" s="218"/>
      <c r="AC643" s="218"/>
      <c r="AD643" s="218"/>
      <c r="AE643" s="218"/>
      <c r="AF643" s="218"/>
      <c r="AG643" s="218"/>
      <c r="AH643" s="218"/>
      <c r="AI643" s="217"/>
      <c r="AJ643" s="217"/>
      <c r="AK643" s="217"/>
      <c r="AL643" s="217"/>
      <c r="AM643" s="217"/>
      <c r="AN643" s="217"/>
      <c r="AO643" s="217"/>
      <c r="AP643" s="217"/>
      <c r="AQ643" s="217"/>
      <c r="AR643" s="217"/>
      <c r="AS643" s="217"/>
      <c r="AT643" s="217"/>
      <c r="AU643" s="217"/>
    </row>
    <row r="644" spans="20:47" ht="20.100000000000001" customHeight="1" x14ac:dyDescent="0.2">
      <c r="T644" s="218"/>
      <c r="U644" s="218"/>
      <c r="V644" s="218"/>
      <c r="W644" s="218"/>
      <c r="X644" s="218"/>
      <c r="Y644" s="218"/>
      <c r="Z644" s="218"/>
      <c r="AA644" s="218"/>
      <c r="AB644" s="218"/>
      <c r="AC644" s="218"/>
      <c r="AD644" s="218"/>
      <c r="AE644" s="218"/>
      <c r="AF644" s="218"/>
      <c r="AG644" s="218"/>
      <c r="AH644" s="218"/>
      <c r="AI644" s="217"/>
      <c r="AJ644" s="217"/>
      <c r="AK644" s="217"/>
      <c r="AL644" s="217"/>
      <c r="AM644" s="217"/>
      <c r="AN644" s="217"/>
      <c r="AO644" s="217"/>
      <c r="AP644" s="217"/>
      <c r="AQ644" s="217"/>
      <c r="AR644" s="217"/>
      <c r="AS644" s="217"/>
      <c r="AT644" s="217"/>
      <c r="AU644" s="217"/>
    </row>
    <row r="645" spans="20:47" ht="20.100000000000001" customHeight="1" x14ac:dyDescent="0.2">
      <c r="T645" s="218"/>
      <c r="U645" s="218"/>
      <c r="V645" s="218"/>
      <c r="W645" s="218"/>
      <c r="X645" s="218"/>
      <c r="Y645" s="218"/>
      <c r="Z645" s="218"/>
      <c r="AA645" s="218"/>
      <c r="AB645" s="218"/>
      <c r="AC645" s="218"/>
      <c r="AD645" s="218"/>
      <c r="AE645" s="218"/>
      <c r="AF645" s="218"/>
      <c r="AG645" s="218"/>
      <c r="AH645" s="218"/>
      <c r="AI645" s="217"/>
      <c r="AJ645" s="217"/>
      <c r="AK645" s="217"/>
      <c r="AL645" s="217"/>
      <c r="AM645" s="217"/>
      <c r="AN645" s="217"/>
      <c r="AO645" s="217"/>
      <c r="AP645" s="217"/>
      <c r="AQ645" s="217"/>
      <c r="AR645" s="217"/>
      <c r="AS645" s="217"/>
      <c r="AT645" s="217"/>
      <c r="AU645" s="217"/>
    </row>
    <row r="646" spans="20:47" ht="20.100000000000001" customHeight="1" x14ac:dyDescent="0.2">
      <c r="T646" s="218"/>
      <c r="U646" s="218"/>
      <c r="V646" s="218"/>
      <c r="W646" s="218"/>
      <c r="X646" s="218"/>
      <c r="Y646" s="218"/>
      <c r="Z646" s="218"/>
      <c r="AA646" s="218"/>
      <c r="AB646" s="218"/>
      <c r="AC646" s="218"/>
      <c r="AD646" s="218"/>
      <c r="AE646" s="218"/>
      <c r="AF646" s="218"/>
      <c r="AG646" s="218"/>
      <c r="AH646" s="218"/>
      <c r="AI646" s="217"/>
      <c r="AJ646" s="217"/>
      <c r="AK646" s="217"/>
      <c r="AL646" s="217"/>
      <c r="AM646" s="217"/>
      <c r="AN646" s="217"/>
      <c r="AO646" s="217"/>
      <c r="AP646" s="217"/>
      <c r="AQ646" s="217"/>
      <c r="AR646" s="217"/>
      <c r="AS646" s="217"/>
      <c r="AT646" s="217"/>
      <c r="AU646" s="217"/>
    </row>
    <row r="647" spans="20:47" ht="20.100000000000001" customHeight="1" x14ac:dyDescent="0.2">
      <c r="T647" s="218"/>
      <c r="U647" s="218"/>
      <c r="V647" s="218"/>
      <c r="W647" s="218"/>
      <c r="X647" s="218"/>
      <c r="Y647" s="218"/>
      <c r="Z647" s="218"/>
      <c r="AA647" s="218"/>
      <c r="AB647" s="218"/>
      <c r="AC647" s="218"/>
      <c r="AD647" s="218"/>
      <c r="AE647" s="218"/>
      <c r="AF647" s="218"/>
      <c r="AG647" s="218"/>
      <c r="AH647" s="218"/>
      <c r="AI647" s="217"/>
      <c r="AJ647" s="217"/>
      <c r="AK647" s="217"/>
      <c r="AL647" s="217"/>
      <c r="AM647" s="217"/>
      <c r="AN647" s="217"/>
      <c r="AO647" s="217"/>
      <c r="AP647" s="217"/>
      <c r="AQ647" s="217"/>
      <c r="AR647" s="217"/>
      <c r="AS647" s="217"/>
      <c r="AT647" s="217"/>
      <c r="AU647" s="217"/>
    </row>
    <row r="648" spans="20:47" ht="20.100000000000001" customHeight="1" x14ac:dyDescent="0.2">
      <c r="T648" s="218"/>
      <c r="U648" s="218"/>
      <c r="V648" s="218"/>
      <c r="W648" s="218"/>
      <c r="X648" s="218"/>
      <c r="Y648" s="218"/>
      <c r="Z648" s="218"/>
      <c r="AA648" s="218"/>
      <c r="AB648" s="218"/>
      <c r="AC648" s="218"/>
      <c r="AD648" s="218"/>
      <c r="AE648" s="218"/>
      <c r="AF648" s="218"/>
      <c r="AG648" s="218"/>
      <c r="AH648" s="218"/>
      <c r="AI648" s="217"/>
      <c r="AJ648" s="217"/>
      <c r="AK648" s="217"/>
      <c r="AL648" s="217"/>
      <c r="AM648" s="217"/>
      <c r="AN648" s="217"/>
      <c r="AO648" s="217"/>
      <c r="AP648" s="217"/>
      <c r="AQ648" s="217"/>
      <c r="AR648" s="217"/>
      <c r="AS648" s="217"/>
      <c r="AT648" s="217"/>
      <c r="AU648" s="217"/>
    </row>
    <row r="649" spans="20:47" ht="20.100000000000001" customHeight="1" x14ac:dyDescent="0.2">
      <c r="T649" s="218"/>
      <c r="U649" s="218"/>
      <c r="V649" s="218"/>
      <c r="W649" s="218"/>
      <c r="X649" s="218"/>
      <c r="Y649" s="218"/>
      <c r="Z649" s="218"/>
      <c r="AA649" s="218"/>
      <c r="AB649" s="218"/>
      <c r="AC649" s="218"/>
      <c r="AD649" s="218"/>
      <c r="AE649" s="218"/>
      <c r="AF649" s="218"/>
      <c r="AG649" s="218"/>
      <c r="AH649" s="218"/>
      <c r="AI649" s="217"/>
      <c r="AJ649" s="217"/>
      <c r="AK649" s="217"/>
      <c r="AL649" s="217"/>
      <c r="AM649" s="217"/>
      <c r="AN649" s="217"/>
      <c r="AO649" s="217"/>
      <c r="AP649" s="217"/>
      <c r="AQ649" s="217"/>
      <c r="AR649" s="217"/>
      <c r="AS649" s="217"/>
      <c r="AT649" s="217"/>
      <c r="AU649" s="217"/>
    </row>
    <row r="650" spans="20:47" ht="20.100000000000001" customHeight="1" x14ac:dyDescent="0.2">
      <c r="T650" s="218"/>
      <c r="U650" s="218"/>
      <c r="V650" s="218"/>
      <c r="W650" s="218"/>
      <c r="X650" s="218"/>
      <c r="Y650" s="218"/>
      <c r="Z650" s="218"/>
      <c r="AA650" s="218"/>
      <c r="AB650" s="218"/>
      <c r="AC650" s="218"/>
      <c r="AD650" s="218"/>
      <c r="AE650" s="218"/>
      <c r="AF650" s="218"/>
      <c r="AG650" s="218"/>
      <c r="AH650" s="218"/>
      <c r="AI650" s="217"/>
      <c r="AJ650" s="217"/>
      <c r="AK650" s="217"/>
      <c r="AL650" s="217"/>
      <c r="AM650" s="217"/>
      <c r="AN650" s="217"/>
      <c r="AO650" s="217"/>
      <c r="AP650" s="217"/>
      <c r="AQ650" s="217"/>
      <c r="AR650" s="217"/>
      <c r="AS650" s="217"/>
      <c r="AT650" s="217"/>
      <c r="AU650" s="217"/>
    </row>
    <row r="651" spans="20:47" ht="20.100000000000001" customHeight="1" x14ac:dyDescent="0.2">
      <c r="T651" s="218"/>
      <c r="U651" s="218"/>
      <c r="V651" s="218"/>
      <c r="W651" s="218"/>
      <c r="X651" s="218"/>
      <c r="Y651" s="218"/>
      <c r="Z651" s="218"/>
      <c r="AA651" s="218"/>
      <c r="AB651" s="218"/>
      <c r="AC651" s="218"/>
      <c r="AD651" s="218"/>
      <c r="AE651" s="218"/>
      <c r="AF651" s="218"/>
      <c r="AG651" s="218"/>
      <c r="AH651" s="218"/>
      <c r="AI651" s="217"/>
      <c r="AJ651" s="217"/>
      <c r="AK651" s="217"/>
      <c r="AL651" s="217"/>
      <c r="AM651" s="217"/>
      <c r="AN651" s="217"/>
      <c r="AO651" s="217"/>
      <c r="AP651" s="217"/>
      <c r="AQ651" s="217"/>
      <c r="AR651" s="217"/>
      <c r="AS651" s="217"/>
      <c r="AT651" s="217"/>
      <c r="AU651" s="217"/>
    </row>
    <row r="652" spans="20:47" ht="20.100000000000001" customHeight="1" x14ac:dyDescent="0.2">
      <c r="T652" s="218"/>
      <c r="U652" s="218"/>
      <c r="V652" s="218"/>
      <c r="W652" s="218"/>
      <c r="X652" s="218"/>
      <c r="Y652" s="218"/>
      <c r="Z652" s="218"/>
      <c r="AA652" s="218"/>
      <c r="AB652" s="218"/>
      <c r="AC652" s="218"/>
      <c r="AD652" s="218"/>
      <c r="AE652" s="218"/>
      <c r="AF652" s="218"/>
      <c r="AG652" s="218"/>
      <c r="AH652" s="218"/>
      <c r="AI652" s="217"/>
      <c r="AJ652" s="217"/>
      <c r="AK652" s="217"/>
      <c r="AL652" s="217"/>
      <c r="AM652" s="217"/>
      <c r="AN652" s="217"/>
      <c r="AO652" s="217"/>
      <c r="AP652" s="217"/>
      <c r="AQ652" s="217"/>
      <c r="AR652" s="217"/>
      <c r="AS652" s="217"/>
      <c r="AT652" s="217"/>
      <c r="AU652" s="217"/>
    </row>
    <row r="653" spans="20:47" ht="20.100000000000001" customHeight="1" x14ac:dyDescent="0.2">
      <c r="T653" s="218"/>
      <c r="U653" s="218"/>
      <c r="V653" s="218"/>
      <c r="W653" s="218"/>
      <c r="X653" s="218"/>
      <c r="Y653" s="218"/>
      <c r="Z653" s="218"/>
      <c r="AA653" s="218"/>
      <c r="AB653" s="218"/>
      <c r="AC653" s="218"/>
      <c r="AD653" s="218"/>
      <c r="AE653" s="218"/>
      <c r="AF653" s="218"/>
      <c r="AG653" s="218"/>
      <c r="AH653" s="218"/>
      <c r="AI653" s="217"/>
      <c r="AJ653" s="217"/>
      <c r="AK653" s="217"/>
      <c r="AL653" s="217"/>
      <c r="AM653" s="217"/>
      <c r="AN653" s="217"/>
      <c r="AO653" s="217"/>
      <c r="AP653" s="217"/>
      <c r="AQ653" s="217"/>
      <c r="AR653" s="217"/>
      <c r="AS653" s="217"/>
      <c r="AT653" s="217"/>
      <c r="AU653" s="217"/>
    </row>
    <row r="654" spans="20:47" ht="20.100000000000001" customHeight="1" x14ac:dyDescent="0.2">
      <c r="T654" s="218"/>
      <c r="U654" s="218"/>
      <c r="V654" s="218"/>
      <c r="W654" s="218"/>
      <c r="X654" s="218"/>
      <c r="Y654" s="218"/>
      <c r="Z654" s="218"/>
      <c r="AA654" s="218"/>
      <c r="AB654" s="218"/>
      <c r="AC654" s="218"/>
      <c r="AD654" s="218"/>
      <c r="AE654" s="218"/>
      <c r="AF654" s="218"/>
      <c r="AG654" s="218"/>
      <c r="AH654" s="218"/>
      <c r="AI654" s="217"/>
      <c r="AJ654" s="217"/>
      <c r="AK654" s="217"/>
      <c r="AL654" s="217"/>
      <c r="AM654" s="217"/>
      <c r="AN654" s="217"/>
      <c r="AO654" s="217"/>
      <c r="AP654" s="217"/>
      <c r="AQ654" s="217"/>
      <c r="AR654" s="217"/>
      <c r="AS654" s="217"/>
      <c r="AT654" s="217"/>
      <c r="AU654" s="217"/>
    </row>
    <row r="655" spans="20:47" ht="20.100000000000001" customHeight="1" x14ac:dyDescent="0.2">
      <c r="T655" s="218"/>
      <c r="U655" s="218"/>
      <c r="V655" s="218"/>
      <c r="W655" s="218"/>
      <c r="X655" s="218"/>
      <c r="Y655" s="218"/>
      <c r="Z655" s="218"/>
      <c r="AA655" s="218"/>
      <c r="AB655" s="218"/>
      <c r="AC655" s="218"/>
      <c r="AD655" s="218"/>
      <c r="AE655" s="218"/>
      <c r="AF655" s="218"/>
      <c r="AG655" s="218"/>
      <c r="AH655" s="218"/>
      <c r="AI655" s="217"/>
      <c r="AJ655" s="217"/>
      <c r="AK655" s="217"/>
      <c r="AL655" s="217"/>
      <c r="AM655" s="217"/>
      <c r="AN655" s="217"/>
      <c r="AO655" s="217"/>
      <c r="AP655" s="217"/>
      <c r="AQ655" s="217"/>
      <c r="AR655" s="217"/>
      <c r="AS655" s="217"/>
      <c r="AT655" s="217"/>
      <c r="AU655" s="217"/>
    </row>
    <row r="656" spans="20:47" ht="20.100000000000001" customHeight="1" x14ac:dyDescent="0.2">
      <c r="T656" s="218"/>
      <c r="U656" s="218"/>
      <c r="V656" s="218"/>
      <c r="W656" s="218"/>
      <c r="X656" s="218"/>
      <c r="Y656" s="218"/>
      <c r="Z656" s="218"/>
      <c r="AA656" s="218"/>
      <c r="AB656" s="218"/>
      <c r="AC656" s="218"/>
      <c r="AD656" s="218"/>
      <c r="AE656" s="218"/>
      <c r="AF656" s="218"/>
      <c r="AG656" s="218"/>
      <c r="AH656" s="218"/>
      <c r="AI656" s="217"/>
      <c r="AJ656" s="217"/>
      <c r="AK656" s="217"/>
      <c r="AL656" s="217"/>
      <c r="AM656" s="217"/>
      <c r="AN656" s="217"/>
      <c r="AO656" s="217"/>
      <c r="AP656" s="217"/>
      <c r="AQ656" s="217"/>
      <c r="AR656" s="217"/>
      <c r="AS656" s="217"/>
      <c r="AT656" s="217"/>
      <c r="AU656" s="217"/>
    </row>
    <row r="657" spans="20:47" ht="20.100000000000001" customHeight="1" x14ac:dyDescent="0.2">
      <c r="T657" s="218"/>
      <c r="U657" s="218"/>
      <c r="V657" s="218"/>
      <c r="W657" s="218"/>
      <c r="X657" s="218"/>
      <c r="Y657" s="218"/>
      <c r="Z657" s="218"/>
      <c r="AA657" s="218"/>
      <c r="AB657" s="218"/>
      <c r="AC657" s="218"/>
      <c r="AD657" s="218"/>
      <c r="AE657" s="218"/>
      <c r="AF657" s="218"/>
      <c r="AG657" s="218"/>
      <c r="AH657" s="218"/>
      <c r="AI657" s="217"/>
      <c r="AJ657" s="217"/>
      <c r="AK657" s="217"/>
      <c r="AL657" s="217"/>
      <c r="AM657" s="217"/>
      <c r="AN657" s="217"/>
      <c r="AO657" s="217"/>
      <c r="AP657" s="217"/>
      <c r="AQ657" s="217"/>
      <c r="AR657" s="217"/>
      <c r="AS657" s="217"/>
      <c r="AT657" s="217"/>
      <c r="AU657" s="217"/>
    </row>
    <row r="658" spans="20:47" ht="20.100000000000001" customHeight="1" x14ac:dyDescent="0.2">
      <c r="T658" s="218"/>
      <c r="U658" s="218"/>
      <c r="V658" s="218"/>
      <c r="W658" s="218"/>
      <c r="X658" s="218"/>
      <c r="Y658" s="218"/>
      <c r="Z658" s="218"/>
      <c r="AA658" s="218"/>
      <c r="AB658" s="218"/>
      <c r="AC658" s="218"/>
      <c r="AD658" s="218"/>
      <c r="AE658" s="218"/>
      <c r="AF658" s="218"/>
      <c r="AG658" s="218"/>
      <c r="AH658" s="218"/>
      <c r="AI658" s="217"/>
      <c r="AJ658" s="217"/>
      <c r="AK658" s="217"/>
      <c r="AL658" s="217"/>
      <c r="AM658" s="217"/>
      <c r="AN658" s="217"/>
      <c r="AO658" s="217"/>
      <c r="AP658" s="217"/>
      <c r="AQ658" s="217"/>
      <c r="AR658" s="217"/>
      <c r="AS658" s="217"/>
      <c r="AT658" s="217"/>
      <c r="AU658" s="217"/>
    </row>
    <row r="659" spans="20:47" ht="20.100000000000001" customHeight="1" x14ac:dyDescent="0.2">
      <c r="T659" s="218"/>
      <c r="U659" s="218"/>
      <c r="V659" s="218"/>
      <c r="W659" s="218"/>
      <c r="X659" s="218"/>
      <c r="Y659" s="218"/>
      <c r="Z659" s="218"/>
      <c r="AA659" s="218"/>
      <c r="AB659" s="218"/>
      <c r="AC659" s="218"/>
      <c r="AD659" s="218"/>
      <c r="AE659" s="218"/>
      <c r="AF659" s="218"/>
      <c r="AG659" s="218"/>
      <c r="AH659" s="218"/>
      <c r="AI659" s="217"/>
      <c r="AJ659" s="217"/>
      <c r="AK659" s="217"/>
      <c r="AL659" s="217"/>
      <c r="AM659" s="217"/>
      <c r="AN659" s="217"/>
      <c r="AO659" s="217"/>
      <c r="AP659" s="217"/>
      <c r="AQ659" s="217"/>
      <c r="AR659" s="217"/>
      <c r="AS659" s="217"/>
      <c r="AT659" s="217"/>
      <c r="AU659" s="217"/>
    </row>
    <row r="660" spans="20:47" ht="20.100000000000001" customHeight="1" x14ac:dyDescent="0.2">
      <c r="T660" s="218"/>
      <c r="U660" s="218"/>
      <c r="V660" s="218"/>
      <c r="W660" s="218"/>
      <c r="X660" s="218"/>
      <c r="Y660" s="218"/>
      <c r="Z660" s="218"/>
      <c r="AA660" s="218"/>
      <c r="AB660" s="218"/>
      <c r="AC660" s="218"/>
      <c r="AD660" s="218"/>
      <c r="AE660" s="218"/>
      <c r="AF660" s="218"/>
      <c r="AG660" s="218"/>
      <c r="AH660" s="218"/>
      <c r="AI660" s="217"/>
      <c r="AJ660" s="217"/>
      <c r="AK660" s="217"/>
      <c r="AL660" s="217"/>
      <c r="AM660" s="217"/>
      <c r="AN660" s="217"/>
      <c r="AO660" s="217"/>
      <c r="AP660" s="217"/>
      <c r="AQ660" s="217"/>
      <c r="AR660" s="217"/>
      <c r="AS660" s="217"/>
      <c r="AT660" s="217"/>
      <c r="AU660" s="217"/>
    </row>
    <row r="661" spans="20:47" ht="20.100000000000001" customHeight="1" x14ac:dyDescent="0.2">
      <c r="T661" s="218"/>
      <c r="U661" s="218"/>
      <c r="V661" s="218"/>
      <c r="W661" s="218"/>
      <c r="X661" s="218"/>
      <c r="Y661" s="218"/>
      <c r="Z661" s="218"/>
      <c r="AA661" s="218"/>
      <c r="AB661" s="218"/>
      <c r="AC661" s="218"/>
      <c r="AD661" s="218"/>
      <c r="AE661" s="218"/>
      <c r="AF661" s="218"/>
      <c r="AG661" s="218"/>
      <c r="AH661" s="218"/>
      <c r="AI661" s="217"/>
      <c r="AJ661" s="217"/>
      <c r="AK661" s="217"/>
      <c r="AL661" s="217"/>
      <c r="AM661" s="217"/>
      <c r="AN661" s="217"/>
      <c r="AO661" s="217"/>
      <c r="AP661" s="217"/>
      <c r="AQ661" s="217"/>
      <c r="AR661" s="217"/>
      <c r="AS661" s="217"/>
      <c r="AT661" s="217"/>
      <c r="AU661" s="217"/>
    </row>
    <row r="662" spans="20:47" ht="20.100000000000001" customHeight="1" x14ac:dyDescent="0.2">
      <c r="T662" s="218"/>
      <c r="U662" s="218"/>
      <c r="V662" s="218"/>
      <c r="W662" s="218"/>
      <c r="X662" s="218"/>
      <c r="Y662" s="218"/>
      <c r="Z662" s="218"/>
      <c r="AA662" s="218"/>
      <c r="AB662" s="218"/>
      <c r="AC662" s="218"/>
      <c r="AD662" s="218"/>
      <c r="AE662" s="218"/>
      <c r="AF662" s="218"/>
      <c r="AG662" s="218"/>
      <c r="AH662" s="218"/>
      <c r="AI662" s="217"/>
      <c r="AJ662" s="217"/>
      <c r="AK662" s="217"/>
      <c r="AL662" s="217"/>
      <c r="AM662" s="217"/>
      <c r="AN662" s="217"/>
      <c r="AO662" s="217"/>
      <c r="AP662" s="217"/>
      <c r="AQ662" s="217"/>
      <c r="AR662" s="217"/>
      <c r="AS662" s="217"/>
      <c r="AT662" s="217"/>
      <c r="AU662" s="217"/>
    </row>
    <row r="663" spans="20:47" ht="20.100000000000001" customHeight="1" x14ac:dyDescent="0.2">
      <c r="T663" s="218"/>
      <c r="U663" s="218"/>
      <c r="V663" s="218"/>
      <c r="W663" s="218"/>
      <c r="X663" s="218"/>
      <c r="Y663" s="218"/>
      <c r="Z663" s="218"/>
      <c r="AA663" s="218"/>
      <c r="AB663" s="218"/>
      <c r="AC663" s="218"/>
      <c r="AD663" s="218"/>
      <c r="AE663" s="218"/>
      <c r="AF663" s="218"/>
      <c r="AG663" s="218"/>
      <c r="AH663" s="218"/>
      <c r="AI663" s="217"/>
      <c r="AJ663" s="217"/>
      <c r="AK663" s="217"/>
      <c r="AL663" s="217"/>
      <c r="AM663" s="217"/>
      <c r="AN663" s="217"/>
      <c r="AO663" s="217"/>
      <c r="AP663" s="217"/>
      <c r="AQ663" s="217"/>
      <c r="AR663" s="217"/>
      <c r="AS663" s="217"/>
      <c r="AT663" s="217"/>
      <c r="AU663" s="217"/>
    </row>
    <row r="664" spans="20:47" ht="20.100000000000001" customHeight="1" x14ac:dyDescent="0.2">
      <c r="T664" s="218"/>
      <c r="U664" s="218"/>
      <c r="V664" s="218"/>
      <c r="W664" s="218"/>
      <c r="X664" s="218"/>
      <c r="Y664" s="218"/>
      <c r="Z664" s="218"/>
      <c r="AA664" s="218"/>
      <c r="AB664" s="218"/>
      <c r="AC664" s="218"/>
      <c r="AD664" s="218"/>
      <c r="AE664" s="218"/>
      <c r="AF664" s="218"/>
      <c r="AG664" s="218"/>
      <c r="AH664" s="218"/>
      <c r="AI664" s="217"/>
      <c r="AJ664" s="217"/>
      <c r="AK664" s="217"/>
      <c r="AL664" s="217"/>
      <c r="AM664" s="217"/>
      <c r="AN664" s="217"/>
      <c r="AO664" s="217"/>
      <c r="AP664" s="217"/>
      <c r="AQ664" s="217"/>
      <c r="AR664" s="217"/>
      <c r="AS664" s="217"/>
      <c r="AT664" s="217"/>
      <c r="AU664" s="217"/>
    </row>
    <row r="665" spans="20:47" ht="20.100000000000001" customHeight="1" x14ac:dyDescent="0.2">
      <c r="T665" s="218"/>
      <c r="U665" s="218"/>
      <c r="V665" s="218"/>
      <c r="W665" s="218"/>
      <c r="X665" s="218"/>
      <c r="Y665" s="218"/>
      <c r="Z665" s="218"/>
      <c r="AA665" s="218"/>
      <c r="AB665" s="218"/>
      <c r="AC665" s="218"/>
      <c r="AD665" s="218"/>
      <c r="AE665" s="218"/>
      <c r="AF665" s="218"/>
      <c r="AG665" s="218"/>
      <c r="AH665" s="218"/>
      <c r="AI665" s="217"/>
      <c r="AJ665" s="217"/>
      <c r="AK665" s="217"/>
      <c r="AL665" s="217"/>
      <c r="AM665" s="217"/>
      <c r="AN665" s="217"/>
      <c r="AO665" s="217"/>
      <c r="AP665" s="217"/>
      <c r="AQ665" s="217"/>
      <c r="AR665" s="217"/>
      <c r="AS665" s="217"/>
      <c r="AT665" s="217"/>
      <c r="AU665" s="217"/>
    </row>
    <row r="666" spans="20:47" ht="20.100000000000001" customHeight="1" x14ac:dyDescent="0.2">
      <c r="T666" s="218"/>
      <c r="U666" s="218"/>
      <c r="V666" s="218"/>
      <c r="W666" s="218"/>
      <c r="X666" s="218"/>
      <c r="Y666" s="218"/>
      <c r="Z666" s="218"/>
      <c r="AA666" s="218"/>
      <c r="AB666" s="218"/>
      <c r="AC666" s="218"/>
      <c r="AD666" s="218"/>
      <c r="AE666" s="218"/>
      <c r="AF666" s="218"/>
      <c r="AG666" s="218"/>
      <c r="AH666" s="218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</row>
    <row r="667" spans="20:47" ht="20.100000000000001" customHeight="1" x14ac:dyDescent="0.2">
      <c r="T667" s="218"/>
      <c r="U667" s="218"/>
      <c r="V667" s="218"/>
      <c r="W667" s="218"/>
      <c r="X667" s="218"/>
      <c r="Y667" s="218"/>
      <c r="Z667" s="218"/>
      <c r="AA667" s="218"/>
      <c r="AB667" s="218"/>
      <c r="AC667" s="218"/>
      <c r="AD667" s="218"/>
      <c r="AE667" s="218"/>
      <c r="AF667" s="218"/>
      <c r="AG667" s="218"/>
      <c r="AH667" s="218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</row>
    <row r="668" spans="20:47" ht="20.100000000000001" customHeight="1" x14ac:dyDescent="0.2">
      <c r="T668" s="218"/>
      <c r="U668" s="218"/>
      <c r="V668" s="218"/>
      <c r="W668" s="218"/>
      <c r="X668" s="218"/>
      <c r="Y668" s="218"/>
      <c r="Z668" s="218"/>
      <c r="AA668" s="218"/>
      <c r="AB668" s="218"/>
      <c r="AC668" s="218"/>
      <c r="AD668" s="218"/>
      <c r="AE668" s="218"/>
      <c r="AF668" s="218"/>
      <c r="AG668" s="218"/>
      <c r="AH668" s="218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</row>
    <row r="669" spans="20:47" ht="20.100000000000001" customHeight="1" x14ac:dyDescent="0.2">
      <c r="T669" s="218"/>
      <c r="U669" s="218"/>
      <c r="V669" s="218"/>
      <c r="W669" s="218"/>
      <c r="X669" s="218"/>
      <c r="Y669" s="218"/>
      <c r="Z669" s="218"/>
      <c r="AA669" s="218"/>
      <c r="AB669" s="218"/>
      <c r="AC669" s="218"/>
      <c r="AD669" s="218"/>
      <c r="AE669" s="218"/>
      <c r="AF669" s="218"/>
      <c r="AG669" s="218"/>
      <c r="AH669" s="218"/>
      <c r="AI669" s="217"/>
      <c r="AJ669" s="217"/>
      <c r="AK669" s="217"/>
      <c r="AL669" s="217"/>
      <c r="AM669" s="217"/>
      <c r="AN669" s="217"/>
      <c r="AO669" s="217"/>
      <c r="AP669" s="217"/>
      <c r="AQ669" s="217"/>
      <c r="AR669" s="217"/>
      <c r="AS669" s="217"/>
      <c r="AT669" s="217"/>
      <c r="AU669" s="217"/>
    </row>
    <row r="670" spans="20:47" ht="20.100000000000001" customHeight="1" x14ac:dyDescent="0.2">
      <c r="T670" s="218"/>
      <c r="U670" s="218"/>
      <c r="V670" s="218"/>
      <c r="W670" s="218"/>
      <c r="X670" s="218"/>
      <c r="Y670" s="218"/>
      <c r="Z670" s="218"/>
      <c r="AA670" s="218"/>
      <c r="AB670" s="218"/>
      <c r="AC670" s="218"/>
      <c r="AD670" s="218"/>
      <c r="AE670" s="218"/>
      <c r="AF670" s="218"/>
      <c r="AG670" s="218"/>
      <c r="AH670" s="218"/>
      <c r="AI670" s="217"/>
      <c r="AJ670" s="217"/>
      <c r="AK670" s="217"/>
      <c r="AL670" s="217"/>
      <c r="AM670" s="217"/>
      <c r="AN670" s="217"/>
      <c r="AO670" s="217"/>
      <c r="AP670" s="217"/>
      <c r="AQ670" s="217"/>
      <c r="AR670" s="217"/>
      <c r="AS670" s="217"/>
      <c r="AT670" s="217"/>
      <c r="AU670" s="217"/>
    </row>
    <row r="671" spans="20:47" ht="20.100000000000001" customHeight="1" x14ac:dyDescent="0.2">
      <c r="T671" s="218"/>
      <c r="U671" s="218"/>
      <c r="V671" s="218"/>
      <c r="W671" s="218"/>
      <c r="X671" s="218"/>
      <c r="Y671" s="218"/>
      <c r="Z671" s="218"/>
      <c r="AA671" s="218"/>
      <c r="AB671" s="218"/>
      <c r="AC671" s="218"/>
      <c r="AD671" s="218"/>
      <c r="AE671" s="218"/>
      <c r="AF671" s="218"/>
      <c r="AG671" s="218"/>
      <c r="AH671" s="218"/>
      <c r="AI671" s="217"/>
      <c r="AJ671" s="217"/>
      <c r="AK671" s="217"/>
      <c r="AL671" s="217"/>
      <c r="AM671" s="217"/>
      <c r="AN671" s="217"/>
      <c r="AO671" s="217"/>
      <c r="AP671" s="217"/>
      <c r="AQ671" s="217"/>
      <c r="AR671" s="217"/>
      <c r="AS671" s="217"/>
      <c r="AT671" s="217"/>
      <c r="AU671" s="217"/>
    </row>
    <row r="672" spans="20:47" ht="20.100000000000001" customHeight="1" x14ac:dyDescent="0.2">
      <c r="T672" s="218"/>
      <c r="U672" s="218"/>
      <c r="V672" s="218"/>
      <c r="W672" s="218"/>
      <c r="X672" s="218"/>
      <c r="Y672" s="218"/>
      <c r="Z672" s="218"/>
      <c r="AA672" s="218"/>
      <c r="AB672" s="218"/>
      <c r="AC672" s="218"/>
      <c r="AD672" s="218"/>
      <c r="AE672" s="218"/>
      <c r="AF672" s="218"/>
      <c r="AG672" s="218"/>
      <c r="AH672" s="218"/>
      <c r="AI672" s="217"/>
      <c r="AJ672" s="217"/>
      <c r="AK672" s="217"/>
      <c r="AL672" s="217"/>
      <c r="AM672" s="217"/>
      <c r="AN672" s="217"/>
      <c r="AO672" s="217"/>
      <c r="AP672" s="217"/>
      <c r="AQ672" s="217"/>
      <c r="AR672" s="217"/>
      <c r="AS672" s="217"/>
      <c r="AT672" s="217"/>
      <c r="AU672" s="217"/>
    </row>
    <row r="673" spans="20:47" ht="20.100000000000001" customHeight="1" x14ac:dyDescent="0.2">
      <c r="T673" s="218"/>
      <c r="U673" s="218"/>
      <c r="V673" s="218"/>
      <c r="W673" s="218"/>
      <c r="X673" s="218"/>
      <c r="Y673" s="218"/>
      <c r="Z673" s="218"/>
      <c r="AA673" s="218"/>
      <c r="AB673" s="218"/>
      <c r="AC673" s="218"/>
      <c r="AD673" s="218"/>
      <c r="AE673" s="218"/>
      <c r="AF673" s="218"/>
      <c r="AG673" s="218"/>
      <c r="AH673" s="218"/>
      <c r="AI673" s="217"/>
      <c r="AJ673" s="217"/>
      <c r="AK673" s="217"/>
      <c r="AL673" s="217"/>
      <c r="AM673" s="217"/>
      <c r="AN673" s="217"/>
      <c r="AO673" s="217"/>
      <c r="AP673" s="217"/>
      <c r="AQ673" s="217"/>
      <c r="AR673" s="217"/>
      <c r="AS673" s="217"/>
      <c r="AT673" s="217"/>
      <c r="AU673" s="217"/>
    </row>
    <row r="674" spans="20:47" ht="20.100000000000001" customHeight="1" x14ac:dyDescent="0.2">
      <c r="T674" s="218"/>
      <c r="U674" s="218"/>
      <c r="V674" s="218"/>
      <c r="W674" s="218"/>
      <c r="X674" s="218"/>
      <c r="Y674" s="218"/>
      <c r="Z674" s="218"/>
      <c r="AA674" s="218"/>
      <c r="AB674" s="218"/>
      <c r="AC674" s="218"/>
      <c r="AD674" s="218"/>
      <c r="AE674" s="218"/>
      <c r="AF674" s="218"/>
      <c r="AG674" s="218"/>
      <c r="AH674" s="218"/>
      <c r="AI674" s="217"/>
      <c r="AJ674" s="217"/>
      <c r="AK674" s="217"/>
      <c r="AL674" s="217"/>
      <c r="AM674" s="217"/>
      <c r="AN674" s="217"/>
      <c r="AO674" s="217"/>
      <c r="AP674" s="217"/>
      <c r="AQ674" s="217"/>
      <c r="AR674" s="217"/>
      <c r="AS674" s="217"/>
      <c r="AT674" s="217"/>
      <c r="AU674" s="217"/>
    </row>
    <row r="675" spans="20:47" ht="20.100000000000001" customHeight="1" x14ac:dyDescent="0.2">
      <c r="T675" s="218"/>
      <c r="U675" s="218"/>
      <c r="V675" s="218"/>
      <c r="W675" s="218"/>
      <c r="X675" s="218"/>
      <c r="Y675" s="218"/>
      <c r="Z675" s="218"/>
      <c r="AA675" s="218"/>
      <c r="AB675" s="218"/>
      <c r="AC675" s="218"/>
      <c r="AD675" s="218"/>
      <c r="AE675" s="218"/>
      <c r="AF675" s="218"/>
      <c r="AG675" s="218"/>
      <c r="AH675" s="218"/>
      <c r="AI675" s="217"/>
      <c r="AJ675" s="217"/>
      <c r="AK675" s="217"/>
      <c r="AL675" s="217"/>
      <c r="AM675" s="217"/>
      <c r="AN675" s="217"/>
      <c r="AO675" s="217"/>
      <c r="AP675" s="217"/>
      <c r="AQ675" s="217"/>
      <c r="AR675" s="217"/>
      <c r="AS675" s="217"/>
      <c r="AT675" s="217"/>
      <c r="AU675" s="217"/>
    </row>
    <row r="676" spans="20:47" ht="20.100000000000001" customHeight="1" x14ac:dyDescent="0.2">
      <c r="T676" s="218"/>
      <c r="U676" s="218"/>
      <c r="V676" s="218"/>
      <c r="W676" s="218"/>
      <c r="X676" s="218"/>
      <c r="Y676" s="218"/>
      <c r="Z676" s="218"/>
      <c r="AA676" s="218"/>
      <c r="AB676" s="218"/>
      <c r="AC676" s="218"/>
      <c r="AD676" s="218"/>
      <c r="AE676" s="218"/>
      <c r="AF676" s="218"/>
      <c r="AG676" s="218"/>
      <c r="AH676" s="218"/>
      <c r="AI676" s="217"/>
      <c r="AJ676" s="217"/>
      <c r="AK676" s="217"/>
      <c r="AL676" s="217"/>
      <c r="AM676" s="217"/>
      <c r="AN676" s="217"/>
      <c r="AO676" s="217"/>
      <c r="AP676" s="217"/>
      <c r="AQ676" s="217"/>
      <c r="AR676" s="217"/>
      <c r="AS676" s="217"/>
      <c r="AT676" s="217"/>
      <c r="AU676" s="217"/>
    </row>
    <row r="677" spans="20:47" ht="20.100000000000001" customHeight="1" x14ac:dyDescent="0.2">
      <c r="T677" s="218"/>
      <c r="U677" s="218"/>
      <c r="V677" s="218"/>
      <c r="W677" s="218"/>
      <c r="X677" s="218"/>
      <c r="Y677" s="218"/>
      <c r="Z677" s="218"/>
      <c r="AA677" s="218"/>
      <c r="AB677" s="218"/>
      <c r="AC677" s="218"/>
      <c r="AD677" s="218"/>
      <c r="AE677" s="218"/>
      <c r="AF677" s="218"/>
      <c r="AG677" s="218"/>
      <c r="AH677" s="218"/>
      <c r="AI677" s="217"/>
      <c r="AJ677" s="217"/>
      <c r="AK677" s="217"/>
      <c r="AL677" s="217"/>
      <c r="AM677" s="217"/>
      <c r="AN677" s="217"/>
      <c r="AO677" s="217"/>
      <c r="AP677" s="217"/>
      <c r="AQ677" s="217"/>
      <c r="AR677" s="217"/>
      <c r="AS677" s="217"/>
      <c r="AT677" s="217"/>
      <c r="AU677" s="217"/>
    </row>
    <row r="678" spans="20:47" ht="20.100000000000001" customHeight="1" x14ac:dyDescent="0.2">
      <c r="T678" s="218"/>
      <c r="U678" s="218"/>
      <c r="V678" s="218"/>
      <c r="W678" s="218"/>
      <c r="X678" s="218"/>
      <c r="Y678" s="218"/>
      <c r="Z678" s="218"/>
      <c r="AA678" s="218"/>
      <c r="AB678" s="218"/>
      <c r="AC678" s="218"/>
      <c r="AD678" s="218"/>
      <c r="AE678" s="218"/>
      <c r="AF678" s="218"/>
      <c r="AG678" s="218"/>
      <c r="AH678" s="218"/>
      <c r="AI678" s="217"/>
      <c r="AJ678" s="217"/>
      <c r="AK678" s="217"/>
      <c r="AL678" s="217"/>
      <c r="AM678" s="217"/>
      <c r="AN678" s="217"/>
      <c r="AO678" s="217"/>
      <c r="AP678" s="217"/>
      <c r="AQ678" s="217"/>
      <c r="AR678" s="217"/>
      <c r="AS678" s="217"/>
      <c r="AT678" s="217"/>
      <c r="AU678" s="217"/>
    </row>
    <row r="679" spans="20:47" ht="20.100000000000001" customHeight="1" x14ac:dyDescent="0.2">
      <c r="T679" s="218"/>
      <c r="U679" s="218"/>
      <c r="V679" s="218"/>
      <c r="W679" s="218"/>
      <c r="X679" s="218"/>
      <c r="Y679" s="218"/>
      <c r="Z679" s="218"/>
      <c r="AA679" s="218"/>
      <c r="AB679" s="218"/>
      <c r="AC679" s="218"/>
      <c r="AD679" s="218"/>
      <c r="AE679" s="218"/>
      <c r="AF679" s="218"/>
      <c r="AG679" s="218"/>
      <c r="AH679" s="218"/>
      <c r="AI679" s="217"/>
      <c r="AJ679" s="217"/>
      <c r="AK679" s="217"/>
      <c r="AL679" s="217"/>
      <c r="AM679" s="217"/>
      <c r="AN679" s="217"/>
      <c r="AO679" s="217"/>
      <c r="AP679" s="217"/>
      <c r="AQ679" s="217"/>
      <c r="AR679" s="217"/>
      <c r="AS679" s="217"/>
      <c r="AT679" s="217"/>
      <c r="AU679" s="217"/>
    </row>
    <row r="680" spans="20:47" ht="20.100000000000001" customHeight="1" x14ac:dyDescent="0.2">
      <c r="T680" s="218"/>
      <c r="U680" s="218"/>
      <c r="V680" s="218"/>
      <c r="W680" s="218"/>
      <c r="X680" s="218"/>
      <c r="Y680" s="218"/>
      <c r="Z680" s="218"/>
      <c r="AA680" s="218"/>
      <c r="AB680" s="218"/>
      <c r="AC680" s="218"/>
      <c r="AD680" s="218"/>
      <c r="AE680" s="218"/>
      <c r="AF680" s="218"/>
      <c r="AG680" s="218"/>
      <c r="AH680" s="218"/>
      <c r="AI680" s="217"/>
      <c r="AJ680" s="217"/>
      <c r="AK680" s="217"/>
      <c r="AL680" s="217"/>
      <c r="AM680" s="217"/>
      <c r="AN680" s="217"/>
      <c r="AO680" s="217"/>
      <c r="AP680" s="217"/>
      <c r="AQ680" s="217"/>
      <c r="AR680" s="217"/>
      <c r="AS680" s="217"/>
      <c r="AT680" s="217"/>
      <c r="AU680" s="217"/>
    </row>
    <row r="681" spans="20:47" ht="20.100000000000001" customHeight="1" x14ac:dyDescent="0.2">
      <c r="T681" s="218"/>
      <c r="U681" s="218"/>
      <c r="V681" s="218"/>
      <c r="W681" s="218"/>
      <c r="X681" s="218"/>
      <c r="Y681" s="218"/>
      <c r="Z681" s="218"/>
      <c r="AA681" s="218"/>
      <c r="AB681" s="218"/>
      <c r="AC681" s="218"/>
      <c r="AD681" s="218"/>
      <c r="AE681" s="218"/>
      <c r="AF681" s="218"/>
      <c r="AG681" s="218"/>
      <c r="AH681" s="218"/>
      <c r="AI681" s="217"/>
      <c r="AJ681" s="217"/>
      <c r="AK681" s="217"/>
      <c r="AL681" s="217"/>
      <c r="AM681" s="217"/>
      <c r="AN681" s="217"/>
      <c r="AO681" s="217"/>
      <c r="AP681" s="217"/>
      <c r="AQ681" s="217"/>
      <c r="AR681" s="217"/>
      <c r="AS681" s="217"/>
      <c r="AT681" s="217"/>
      <c r="AU681" s="217"/>
    </row>
    <row r="682" spans="20:47" ht="20.100000000000001" customHeight="1" x14ac:dyDescent="0.2">
      <c r="T682" s="218"/>
      <c r="U682" s="218"/>
      <c r="V682" s="218"/>
      <c r="W682" s="218"/>
      <c r="X682" s="218"/>
      <c r="Y682" s="218"/>
      <c r="Z682" s="218"/>
      <c r="AA682" s="218"/>
      <c r="AB682" s="218"/>
      <c r="AC682" s="218"/>
      <c r="AD682" s="218"/>
      <c r="AE682" s="218"/>
      <c r="AF682" s="218"/>
      <c r="AG682" s="218"/>
      <c r="AH682" s="218"/>
      <c r="AI682" s="217"/>
      <c r="AJ682" s="217"/>
      <c r="AK682" s="217"/>
      <c r="AL682" s="217"/>
      <c r="AM682" s="217"/>
      <c r="AN682" s="217"/>
      <c r="AO682" s="217"/>
      <c r="AP682" s="217"/>
      <c r="AQ682" s="217"/>
      <c r="AR682" s="217"/>
      <c r="AS682" s="217"/>
      <c r="AT682" s="217"/>
      <c r="AU682" s="217"/>
    </row>
    <row r="683" spans="20:47" ht="20.100000000000001" customHeight="1" x14ac:dyDescent="0.2">
      <c r="T683" s="218"/>
      <c r="U683" s="218"/>
      <c r="V683" s="218"/>
      <c r="W683" s="218"/>
      <c r="X683" s="218"/>
      <c r="Y683" s="218"/>
      <c r="Z683" s="218"/>
      <c r="AA683" s="218"/>
      <c r="AB683" s="218"/>
      <c r="AC683" s="218"/>
      <c r="AD683" s="218"/>
      <c r="AE683" s="218"/>
      <c r="AF683" s="218"/>
      <c r="AG683" s="218"/>
      <c r="AH683" s="218"/>
      <c r="AI683" s="217"/>
      <c r="AJ683" s="217"/>
      <c r="AK683" s="217"/>
      <c r="AL683" s="217"/>
      <c r="AM683" s="217"/>
      <c r="AN683" s="217"/>
      <c r="AO683" s="217"/>
      <c r="AP683" s="217"/>
      <c r="AQ683" s="217"/>
      <c r="AR683" s="217"/>
      <c r="AS683" s="217"/>
      <c r="AT683" s="217"/>
      <c r="AU683" s="217"/>
    </row>
    <row r="684" spans="20:47" ht="20.100000000000001" customHeight="1" x14ac:dyDescent="0.2">
      <c r="T684" s="218"/>
      <c r="U684" s="218"/>
      <c r="V684" s="218"/>
      <c r="W684" s="218"/>
      <c r="X684" s="218"/>
      <c r="Y684" s="218"/>
      <c r="Z684" s="218"/>
      <c r="AA684" s="218"/>
      <c r="AB684" s="218"/>
      <c r="AC684" s="218"/>
      <c r="AD684" s="218"/>
      <c r="AE684" s="218"/>
      <c r="AF684" s="218"/>
      <c r="AG684" s="218"/>
      <c r="AH684" s="218"/>
      <c r="AI684" s="217"/>
      <c r="AJ684" s="217"/>
      <c r="AK684" s="217"/>
      <c r="AL684" s="217"/>
      <c r="AM684" s="217"/>
      <c r="AN684" s="217"/>
      <c r="AO684" s="217"/>
      <c r="AP684" s="217"/>
      <c r="AQ684" s="217"/>
      <c r="AR684" s="217"/>
      <c r="AS684" s="217"/>
      <c r="AT684" s="217"/>
      <c r="AU684" s="217"/>
    </row>
    <row r="685" spans="20:47" ht="20.100000000000001" customHeight="1" x14ac:dyDescent="0.2">
      <c r="T685" s="218"/>
      <c r="U685" s="218"/>
      <c r="V685" s="218"/>
      <c r="W685" s="218"/>
      <c r="X685" s="218"/>
      <c r="Y685" s="218"/>
      <c r="Z685" s="218"/>
      <c r="AA685" s="218"/>
      <c r="AB685" s="218"/>
      <c r="AC685" s="218"/>
      <c r="AD685" s="218"/>
      <c r="AE685" s="218"/>
      <c r="AF685" s="218"/>
      <c r="AG685" s="218"/>
      <c r="AH685" s="218"/>
      <c r="AI685" s="217"/>
      <c r="AJ685" s="217"/>
      <c r="AK685" s="217"/>
      <c r="AL685" s="217"/>
      <c r="AM685" s="217"/>
      <c r="AN685" s="217"/>
      <c r="AO685" s="217"/>
      <c r="AP685" s="217"/>
      <c r="AQ685" s="217"/>
      <c r="AR685" s="217"/>
      <c r="AS685" s="217"/>
      <c r="AT685" s="217"/>
      <c r="AU685" s="217"/>
    </row>
    <row r="686" spans="20:47" ht="20.100000000000001" customHeight="1" x14ac:dyDescent="0.2">
      <c r="T686" s="218"/>
      <c r="U686" s="218"/>
      <c r="V686" s="218"/>
      <c r="W686" s="218"/>
      <c r="X686" s="218"/>
      <c r="Y686" s="218"/>
      <c r="Z686" s="218"/>
      <c r="AA686" s="218"/>
      <c r="AB686" s="218"/>
      <c r="AC686" s="218"/>
      <c r="AD686" s="218"/>
      <c r="AE686" s="218"/>
      <c r="AF686" s="218"/>
      <c r="AG686" s="218"/>
      <c r="AH686" s="218"/>
      <c r="AI686" s="217"/>
      <c r="AJ686" s="217"/>
      <c r="AK686" s="217"/>
      <c r="AL686" s="217"/>
      <c r="AM686" s="217"/>
      <c r="AN686" s="217"/>
      <c r="AO686" s="217"/>
      <c r="AP686" s="217"/>
      <c r="AQ686" s="217"/>
      <c r="AR686" s="217"/>
      <c r="AS686" s="217"/>
      <c r="AT686" s="217"/>
      <c r="AU686" s="217"/>
    </row>
    <row r="687" spans="20:47" ht="20.100000000000001" customHeight="1" x14ac:dyDescent="0.2">
      <c r="T687" s="218"/>
      <c r="U687" s="218"/>
      <c r="V687" s="218"/>
      <c r="W687" s="218"/>
      <c r="X687" s="218"/>
      <c r="Y687" s="218"/>
      <c r="Z687" s="218"/>
      <c r="AA687" s="218"/>
      <c r="AB687" s="218"/>
      <c r="AC687" s="218"/>
      <c r="AD687" s="218"/>
      <c r="AE687" s="218"/>
      <c r="AF687" s="218"/>
      <c r="AG687" s="218"/>
      <c r="AH687" s="218"/>
      <c r="AI687" s="217"/>
      <c r="AJ687" s="217"/>
      <c r="AK687" s="217"/>
      <c r="AL687" s="217"/>
      <c r="AM687" s="217"/>
      <c r="AN687" s="217"/>
      <c r="AO687" s="217"/>
      <c r="AP687" s="217"/>
      <c r="AQ687" s="217"/>
      <c r="AR687" s="217"/>
      <c r="AS687" s="217"/>
      <c r="AT687" s="217"/>
      <c r="AU687" s="217"/>
    </row>
    <row r="688" spans="20:47" ht="20.100000000000001" customHeight="1" x14ac:dyDescent="0.2">
      <c r="T688" s="218"/>
      <c r="U688" s="218"/>
      <c r="V688" s="218"/>
      <c r="W688" s="218"/>
      <c r="X688" s="218"/>
      <c r="Y688" s="218"/>
      <c r="Z688" s="218"/>
      <c r="AA688" s="218"/>
      <c r="AB688" s="218"/>
      <c r="AC688" s="218"/>
      <c r="AD688" s="218"/>
      <c r="AE688" s="218"/>
      <c r="AF688" s="218"/>
      <c r="AG688" s="218"/>
      <c r="AH688" s="218"/>
      <c r="AI688" s="217"/>
      <c r="AJ688" s="217"/>
      <c r="AK688" s="217"/>
      <c r="AL688" s="217"/>
      <c r="AM688" s="217"/>
      <c r="AN688" s="217"/>
      <c r="AO688" s="217"/>
      <c r="AP688" s="217"/>
      <c r="AQ688" s="217"/>
      <c r="AR688" s="217"/>
      <c r="AS688" s="217"/>
      <c r="AT688" s="217"/>
      <c r="AU688" s="217"/>
    </row>
    <row r="689" spans="20:47" ht="20.100000000000001" customHeight="1" x14ac:dyDescent="0.2">
      <c r="T689" s="218"/>
      <c r="U689" s="218"/>
      <c r="V689" s="218"/>
      <c r="W689" s="218"/>
      <c r="X689" s="218"/>
      <c r="Y689" s="218"/>
      <c r="Z689" s="218"/>
      <c r="AA689" s="218"/>
      <c r="AB689" s="218"/>
      <c r="AC689" s="218"/>
      <c r="AD689" s="218"/>
      <c r="AE689" s="218"/>
      <c r="AF689" s="218"/>
      <c r="AG689" s="218"/>
      <c r="AH689" s="218"/>
      <c r="AI689" s="217"/>
      <c r="AJ689" s="217"/>
      <c r="AK689" s="217"/>
      <c r="AL689" s="217"/>
      <c r="AM689" s="217"/>
      <c r="AN689" s="217"/>
      <c r="AO689" s="217"/>
      <c r="AP689" s="217"/>
      <c r="AQ689" s="217"/>
      <c r="AR689" s="217"/>
      <c r="AS689" s="217"/>
      <c r="AT689" s="217"/>
      <c r="AU689" s="217"/>
    </row>
    <row r="690" spans="20:47" ht="20.100000000000001" customHeight="1" x14ac:dyDescent="0.2">
      <c r="T690" s="218"/>
      <c r="U690" s="218"/>
      <c r="V690" s="218"/>
      <c r="W690" s="218"/>
      <c r="X690" s="218"/>
      <c r="Y690" s="218"/>
      <c r="Z690" s="218"/>
      <c r="AA690" s="218"/>
      <c r="AB690" s="218"/>
      <c r="AC690" s="218"/>
      <c r="AD690" s="218"/>
      <c r="AE690" s="218"/>
      <c r="AF690" s="218"/>
      <c r="AG690" s="218"/>
      <c r="AH690" s="218"/>
      <c r="AI690" s="217"/>
      <c r="AJ690" s="217"/>
      <c r="AK690" s="217"/>
      <c r="AL690" s="217"/>
      <c r="AM690" s="217"/>
      <c r="AN690" s="217"/>
      <c r="AO690" s="217"/>
      <c r="AP690" s="217"/>
      <c r="AQ690" s="217"/>
      <c r="AR690" s="217"/>
      <c r="AS690" s="217"/>
      <c r="AT690" s="217"/>
      <c r="AU690" s="217"/>
    </row>
    <row r="691" spans="20:47" ht="20.100000000000001" customHeight="1" x14ac:dyDescent="0.2">
      <c r="T691" s="218"/>
      <c r="U691" s="218"/>
      <c r="V691" s="218"/>
      <c r="W691" s="218"/>
      <c r="X691" s="218"/>
      <c r="Y691" s="218"/>
      <c r="Z691" s="218"/>
      <c r="AA691" s="218"/>
      <c r="AB691" s="218"/>
      <c r="AC691" s="218"/>
      <c r="AD691" s="218"/>
      <c r="AE691" s="218"/>
      <c r="AF691" s="218"/>
      <c r="AG691" s="218"/>
      <c r="AH691" s="218"/>
      <c r="AI691" s="217"/>
      <c r="AJ691" s="217"/>
      <c r="AK691" s="217"/>
      <c r="AL691" s="217"/>
      <c r="AM691" s="217"/>
      <c r="AN691" s="217"/>
      <c r="AO691" s="217"/>
      <c r="AP691" s="217"/>
      <c r="AQ691" s="217"/>
      <c r="AR691" s="217"/>
      <c r="AS691" s="217"/>
      <c r="AT691" s="217"/>
      <c r="AU691" s="217"/>
    </row>
    <row r="692" spans="20:47" ht="20.100000000000001" customHeight="1" x14ac:dyDescent="0.2"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7"/>
      <c r="AJ692" s="217"/>
      <c r="AK692" s="217"/>
      <c r="AL692" s="217"/>
      <c r="AM692" s="217"/>
      <c r="AN692" s="217"/>
      <c r="AO692" s="217"/>
      <c r="AP692" s="217"/>
      <c r="AQ692" s="217"/>
      <c r="AR692" s="217"/>
      <c r="AS692" s="217"/>
      <c r="AT692" s="217"/>
      <c r="AU692" s="217"/>
    </row>
    <row r="693" spans="20:47" ht="20.100000000000001" customHeight="1" x14ac:dyDescent="0.2"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7"/>
      <c r="AJ693" s="217"/>
      <c r="AK693" s="217"/>
      <c r="AL693" s="217"/>
      <c r="AM693" s="217"/>
      <c r="AN693" s="217"/>
      <c r="AO693" s="217"/>
      <c r="AP693" s="217"/>
      <c r="AQ693" s="217"/>
      <c r="AR693" s="217"/>
      <c r="AS693" s="217"/>
      <c r="AT693" s="217"/>
      <c r="AU693" s="217"/>
    </row>
    <row r="694" spans="20:47" ht="20.100000000000001" customHeight="1" x14ac:dyDescent="0.2"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7"/>
      <c r="AJ694" s="217"/>
      <c r="AK694" s="217"/>
      <c r="AL694" s="217"/>
      <c r="AM694" s="217"/>
      <c r="AN694" s="217"/>
      <c r="AO694" s="217"/>
      <c r="AP694" s="217"/>
      <c r="AQ694" s="217"/>
      <c r="AR694" s="217"/>
      <c r="AS694" s="217"/>
      <c r="AT694" s="217"/>
      <c r="AU694" s="217"/>
    </row>
    <row r="695" spans="20:47" ht="20.100000000000001" customHeight="1" x14ac:dyDescent="0.2"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7"/>
      <c r="AJ695" s="217"/>
      <c r="AK695" s="217"/>
      <c r="AL695" s="217"/>
      <c r="AM695" s="217"/>
      <c r="AN695" s="217"/>
      <c r="AO695" s="217"/>
      <c r="AP695" s="217"/>
      <c r="AQ695" s="217"/>
      <c r="AR695" s="217"/>
      <c r="AS695" s="217"/>
      <c r="AT695" s="217"/>
      <c r="AU695" s="217"/>
    </row>
    <row r="696" spans="20:47" ht="20.100000000000001" customHeight="1" x14ac:dyDescent="0.2"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7"/>
      <c r="AJ696" s="217"/>
      <c r="AK696" s="217"/>
      <c r="AL696" s="217"/>
      <c r="AM696" s="217"/>
      <c r="AN696" s="217"/>
      <c r="AO696" s="217"/>
      <c r="AP696" s="217"/>
      <c r="AQ696" s="217"/>
      <c r="AR696" s="217"/>
      <c r="AS696" s="217"/>
      <c r="AT696" s="217"/>
      <c r="AU696" s="217"/>
    </row>
    <row r="697" spans="20:47" ht="20.100000000000001" customHeight="1" x14ac:dyDescent="0.2">
      <c r="T697" s="218"/>
      <c r="U697" s="218"/>
      <c r="V697" s="218"/>
      <c r="W697" s="218"/>
      <c r="X697" s="218"/>
      <c r="Y697" s="218"/>
      <c r="Z697" s="218"/>
      <c r="AA697" s="218"/>
      <c r="AB697" s="218"/>
      <c r="AC697" s="218"/>
      <c r="AD697" s="218"/>
      <c r="AE697" s="218"/>
      <c r="AF697" s="218"/>
      <c r="AG697" s="218"/>
      <c r="AH697" s="218"/>
      <c r="AI697" s="217"/>
      <c r="AJ697" s="217"/>
      <c r="AK697" s="217"/>
      <c r="AL697" s="217"/>
      <c r="AM697" s="217"/>
      <c r="AN697" s="217"/>
      <c r="AO697" s="217"/>
      <c r="AP697" s="217"/>
      <c r="AQ697" s="217"/>
      <c r="AR697" s="217"/>
      <c r="AS697" s="217"/>
      <c r="AT697" s="217"/>
      <c r="AU697" s="217"/>
    </row>
    <row r="698" spans="20:47" ht="20.100000000000001" customHeight="1" x14ac:dyDescent="0.2">
      <c r="T698" s="218"/>
      <c r="U698" s="218"/>
      <c r="V698" s="218"/>
      <c r="W698" s="218"/>
      <c r="X698" s="218"/>
      <c r="Y698" s="218"/>
      <c r="Z698" s="218"/>
      <c r="AA698" s="218"/>
      <c r="AB698" s="218"/>
      <c r="AC698" s="218"/>
      <c r="AD698" s="218"/>
      <c r="AE698" s="218"/>
      <c r="AF698" s="218"/>
      <c r="AG698" s="218"/>
      <c r="AH698" s="218"/>
      <c r="AI698" s="217"/>
      <c r="AJ698" s="217"/>
      <c r="AK698" s="217"/>
      <c r="AL698" s="217"/>
      <c r="AM698" s="217"/>
      <c r="AN698" s="217"/>
      <c r="AO698" s="217"/>
      <c r="AP698" s="217"/>
      <c r="AQ698" s="217"/>
      <c r="AR698" s="217"/>
      <c r="AS698" s="217"/>
      <c r="AT698" s="217"/>
      <c r="AU698" s="217"/>
    </row>
    <row r="699" spans="20:47" ht="20.100000000000001" customHeight="1" x14ac:dyDescent="0.2">
      <c r="T699" s="218"/>
      <c r="U699" s="218"/>
      <c r="V699" s="218"/>
      <c r="W699" s="218"/>
      <c r="X699" s="218"/>
      <c r="Y699" s="218"/>
      <c r="Z699" s="218"/>
      <c r="AA699" s="218"/>
      <c r="AB699" s="218"/>
      <c r="AC699" s="218"/>
      <c r="AD699" s="218"/>
      <c r="AE699" s="218"/>
      <c r="AF699" s="218"/>
      <c r="AG699" s="218"/>
      <c r="AH699" s="218"/>
      <c r="AI699" s="217"/>
      <c r="AJ699" s="217"/>
      <c r="AK699" s="217"/>
      <c r="AL699" s="217"/>
      <c r="AM699" s="217"/>
      <c r="AN699" s="217"/>
      <c r="AO699" s="217"/>
      <c r="AP699" s="217"/>
      <c r="AQ699" s="217"/>
      <c r="AR699" s="217"/>
      <c r="AS699" s="217"/>
      <c r="AT699" s="217"/>
      <c r="AU699" s="217"/>
    </row>
    <row r="700" spans="20:47" ht="20.100000000000001" customHeight="1" x14ac:dyDescent="0.2">
      <c r="T700" s="218"/>
      <c r="U700" s="218"/>
      <c r="V700" s="218"/>
      <c r="W700" s="218"/>
      <c r="X700" s="218"/>
      <c r="Y700" s="218"/>
      <c r="Z700" s="218"/>
      <c r="AA700" s="218"/>
      <c r="AB700" s="218"/>
      <c r="AC700" s="218"/>
      <c r="AD700" s="218"/>
      <c r="AE700" s="218"/>
      <c r="AF700" s="218"/>
      <c r="AG700" s="218"/>
      <c r="AH700" s="218"/>
      <c r="AI700" s="217"/>
      <c r="AJ700" s="217"/>
      <c r="AK700" s="217"/>
      <c r="AL700" s="217"/>
      <c r="AM700" s="217"/>
      <c r="AN700" s="217"/>
      <c r="AO700" s="217"/>
      <c r="AP700" s="217"/>
      <c r="AQ700" s="217"/>
      <c r="AR700" s="217"/>
      <c r="AS700" s="217"/>
      <c r="AT700" s="217"/>
      <c r="AU700" s="217"/>
    </row>
    <row r="701" spans="20:47" ht="20.100000000000001" customHeight="1" x14ac:dyDescent="0.2">
      <c r="T701" s="218"/>
      <c r="U701" s="218"/>
      <c r="V701" s="218"/>
      <c r="W701" s="218"/>
      <c r="X701" s="218"/>
      <c r="Y701" s="218"/>
      <c r="Z701" s="218"/>
      <c r="AA701" s="218"/>
      <c r="AB701" s="218"/>
      <c r="AC701" s="218"/>
      <c r="AD701" s="218"/>
      <c r="AE701" s="218"/>
      <c r="AF701" s="218"/>
      <c r="AG701" s="218"/>
      <c r="AH701" s="218"/>
      <c r="AI701" s="217"/>
      <c r="AJ701" s="217"/>
      <c r="AK701" s="217"/>
      <c r="AL701" s="217"/>
      <c r="AM701" s="217"/>
      <c r="AN701" s="217"/>
      <c r="AO701" s="217"/>
      <c r="AP701" s="217"/>
      <c r="AQ701" s="217"/>
      <c r="AR701" s="217"/>
      <c r="AS701" s="217"/>
      <c r="AT701" s="217"/>
      <c r="AU701" s="217"/>
    </row>
    <row r="702" spans="20:47" ht="20.100000000000001" customHeight="1" x14ac:dyDescent="0.2">
      <c r="T702" s="218"/>
      <c r="U702" s="218"/>
      <c r="V702" s="218"/>
      <c r="W702" s="218"/>
      <c r="X702" s="218"/>
      <c r="Y702" s="218"/>
      <c r="Z702" s="218"/>
      <c r="AA702" s="218"/>
      <c r="AB702" s="218"/>
      <c r="AC702" s="218"/>
      <c r="AD702" s="218"/>
      <c r="AE702" s="218"/>
      <c r="AF702" s="218"/>
      <c r="AG702" s="218"/>
      <c r="AH702" s="218"/>
      <c r="AI702" s="217"/>
      <c r="AJ702" s="217"/>
      <c r="AK702" s="217"/>
      <c r="AL702" s="217"/>
      <c r="AM702" s="217"/>
      <c r="AN702" s="217"/>
      <c r="AO702" s="217"/>
      <c r="AP702" s="217"/>
      <c r="AQ702" s="217"/>
      <c r="AR702" s="217"/>
      <c r="AS702" s="217"/>
      <c r="AT702" s="217"/>
      <c r="AU702" s="217"/>
    </row>
    <row r="703" spans="20:47" ht="20.100000000000001" customHeight="1" x14ac:dyDescent="0.2">
      <c r="T703" s="218"/>
      <c r="U703" s="218"/>
      <c r="V703" s="218"/>
      <c r="W703" s="218"/>
      <c r="X703" s="218"/>
      <c r="Y703" s="218"/>
      <c r="Z703" s="218"/>
      <c r="AA703" s="218"/>
      <c r="AB703" s="218"/>
      <c r="AC703" s="218"/>
      <c r="AD703" s="218"/>
      <c r="AE703" s="218"/>
      <c r="AF703" s="218"/>
      <c r="AG703" s="218"/>
      <c r="AH703" s="218"/>
      <c r="AI703" s="217"/>
      <c r="AJ703" s="217"/>
      <c r="AK703" s="217"/>
      <c r="AL703" s="217"/>
      <c r="AM703" s="217"/>
      <c r="AN703" s="217"/>
      <c r="AO703" s="217"/>
      <c r="AP703" s="217"/>
      <c r="AQ703" s="217"/>
      <c r="AR703" s="217"/>
      <c r="AS703" s="217"/>
      <c r="AT703" s="217"/>
      <c r="AU703" s="217"/>
    </row>
    <row r="704" spans="20:47" ht="20.100000000000001" customHeight="1" x14ac:dyDescent="0.2">
      <c r="T704" s="218"/>
      <c r="U704" s="218"/>
      <c r="V704" s="218"/>
      <c r="W704" s="218"/>
      <c r="X704" s="218"/>
      <c r="Y704" s="218"/>
      <c r="Z704" s="218"/>
      <c r="AA704" s="218"/>
      <c r="AB704" s="218"/>
      <c r="AC704" s="218"/>
      <c r="AD704" s="218"/>
      <c r="AE704" s="218"/>
      <c r="AF704" s="218"/>
      <c r="AG704" s="218"/>
      <c r="AH704" s="218"/>
      <c r="AI704" s="217"/>
      <c r="AJ704" s="217"/>
      <c r="AK704" s="217"/>
      <c r="AL704" s="217"/>
      <c r="AM704" s="217"/>
      <c r="AN704" s="217"/>
      <c r="AO704" s="217"/>
      <c r="AP704" s="217"/>
      <c r="AQ704" s="217"/>
      <c r="AR704" s="217"/>
      <c r="AS704" s="217"/>
      <c r="AT704" s="217"/>
      <c r="AU704" s="217"/>
    </row>
    <row r="705" spans="20:47" ht="20.100000000000001" customHeight="1" x14ac:dyDescent="0.2">
      <c r="T705" s="218"/>
      <c r="U705" s="218"/>
      <c r="V705" s="218"/>
      <c r="W705" s="218"/>
      <c r="X705" s="218"/>
      <c r="Y705" s="218"/>
      <c r="Z705" s="218"/>
      <c r="AA705" s="218"/>
      <c r="AB705" s="218"/>
      <c r="AC705" s="218"/>
      <c r="AD705" s="218"/>
      <c r="AE705" s="218"/>
      <c r="AF705" s="218"/>
      <c r="AG705" s="218"/>
      <c r="AH705" s="218"/>
      <c r="AI705" s="217"/>
      <c r="AJ705" s="217"/>
      <c r="AK705" s="217"/>
      <c r="AL705" s="217"/>
      <c r="AM705" s="217"/>
      <c r="AN705" s="217"/>
      <c r="AO705" s="217"/>
      <c r="AP705" s="217"/>
      <c r="AQ705" s="217"/>
      <c r="AR705" s="217"/>
      <c r="AS705" s="217"/>
      <c r="AT705" s="217"/>
      <c r="AU705" s="217"/>
    </row>
    <row r="706" spans="20:47" ht="20.100000000000001" customHeight="1" x14ac:dyDescent="0.2"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7"/>
      <c r="AJ706" s="217"/>
      <c r="AK706" s="217"/>
      <c r="AL706" s="217"/>
      <c r="AM706" s="217"/>
      <c r="AN706" s="217"/>
      <c r="AO706" s="217"/>
      <c r="AP706" s="217"/>
      <c r="AQ706" s="217"/>
      <c r="AR706" s="217"/>
      <c r="AS706" s="217"/>
      <c r="AT706" s="217"/>
      <c r="AU706" s="217"/>
    </row>
    <row r="707" spans="20:47" ht="20.100000000000001" customHeight="1" x14ac:dyDescent="0.2"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7"/>
      <c r="AJ707" s="217"/>
      <c r="AK707" s="217"/>
      <c r="AL707" s="217"/>
      <c r="AM707" s="217"/>
      <c r="AN707" s="217"/>
      <c r="AO707" s="217"/>
      <c r="AP707" s="217"/>
      <c r="AQ707" s="217"/>
      <c r="AR707" s="217"/>
      <c r="AS707" s="217"/>
      <c r="AT707" s="217"/>
      <c r="AU707" s="217"/>
    </row>
    <row r="708" spans="20:47" ht="20.100000000000001" customHeight="1" x14ac:dyDescent="0.2"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7"/>
      <c r="AJ708" s="217"/>
      <c r="AK708" s="217"/>
      <c r="AL708" s="217"/>
      <c r="AM708" s="217"/>
      <c r="AN708" s="217"/>
      <c r="AO708" s="217"/>
      <c r="AP708" s="217"/>
      <c r="AQ708" s="217"/>
      <c r="AR708" s="217"/>
      <c r="AS708" s="217"/>
      <c r="AT708" s="217"/>
      <c r="AU708" s="217"/>
    </row>
    <row r="709" spans="20:47" ht="20.100000000000001" customHeight="1" x14ac:dyDescent="0.2"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7"/>
      <c r="AJ709" s="217"/>
      <c r="AK709" s="217"/>
      <c r="AL709" s="217"/>
      <c r="AM709" s="217"/>
      <c r="AN709" s="217"/>
      <c r="AO709" s="217"/>
      <c r="AP709" s="217"/>
      <c r="AQ709" s="217"/>
      <c r="AR709" s="217"/>
      <c r="AS709" s="217"/>
      <c r="AT709" s="217"/>
      <c r="AU709" s="217"/>
    </row>
    <row r="710" spans="20:47" ht="20.100000000000001" customHeight="1" x14ac:dyDescent="0.2"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7"/>
      <c r="AJ710" s="217"/>
      <c r="AK710" s="217"/>
      <c r="AL710" s="217"/>
      <c r="AM710" s="217"/>
      <c r="AN710" s="217"/>
      <c r="AO710" s="217"/>
      <c r="AP710" s="217"/>
      <c r="AQ710" s="217"/>
      <c r="AR710" s="217"/>
      <c r="AS710" s="217"/>
      <c r="AT710" s="217"/>
      <c r="AU710" s="217"/>
    </row>
    <row r="711" spans="20:47" ht="20.100000000000001" customHeight="1" x14ac:dyDescent="0.2">
      <c r="T711" s="218"/>
      <c r="U711" s="218"/>
      <c r="V711" s="218"/>
      <c r="W711" s="218"/>
      <c r="X711" s="218"/>
      <c r="Y711" s="218"/>
      <c r="Z711" s="218"/>
      <c r="AA711" s="218"/>
      <c r="AB711" s="218"/>
      <c r="AC711" s="218"/>
      <c r="AD711" s="218"/>
      <c r="AE711" s="218"/>
      <c r="AF711" s="218"/>
      <c r="AG711" s="218"/>
      <c r="AH711" s="218"/>
      <c r="AI711" s="217"/>
      <c r="AJ711" s="217"/>
      <c r="AK711" s="217"/>
      <c r="AL711" s="217"/>
      <c r="AM711" s="217"/>
      <c r="AN711" s="217"/>
      <c r="AO711" s="217"/>
      <c r="AP711" s="217"/>
      <c r="AQ711" s="217"/>
      <c r="AR711" s="217"/>
      <c r="AS711" s="217"/>
      <c r="AT711" s="217"/>
      <c r="AU711" s="217"/>
    </row>
    <row r="712" spans="20:47" ht="20.100000000000001" customHeight="1" x14ac:dyDescent="0.2">
      <c r="T712" s="218"/>
      <c r="U712" s="218"/>
      <c r="V712" s="218"/>
      <c r="W712" s="218"/>
      <c r="X712" s="218"/>
      <c r="Y712" s="218"/>
      <c r="Z712" s="218"/>
      <c r="AA712" s="218"/>
      <c r="AB712" s="218"/>
      <c r="AC712" s="218"/>
      <c r="AD712" s="218"/>
      <c r="AE712" s="218"/>
      <c r="AF712" s="218"/>
      <c r="AG712" s="218"/>
      <c r="AH712" s="218"/>
      <c r="AI712" s="217"/>
      <c r="AJ712" s="217"/>
      <c r="AK712" s="217"/>
      <c r="AL712" s="217"/>
      <c r="AM712" s="217"/>
      <c r="AN712" s="217"/>
      <c r="AO712" s="217"/>
      <c r="AP712" s="217"/>
      <c r="AQ712" s="217"/>
      <c r="AR712" s="217"/>
      <c r="AS712" s="217"/>
      <c r="AT712" s="217"/>
      <c r="AU712" s="217"/>
    </row>
    <row r="713" spans="20:47" ht="20.100000000000001" customHeight="1" x14ac:dyDescent="0.2">
      <c r="T713" s="218"/>
      <c r="U713" s="218"/>
      <c r="V713" s="218"/>
      <c r="W713" s="218"/>
      <c r="X713" s="218"/>
      <c r="Y713" s="218"/>
      <c r="Z713" s="218"/>
      <c r="AA713" s="218"/>
      <c r="AB713" s="218"/>
      <c r="AC713" s="218"/>
      <c r="AD713" s="218"/>
      <c r="AE713" s="218"/>
      <c r="AF713" s="218"/>
      <c r="AG713" s="218"/>
      <c r="AH713" s="218"/>
      <c r="AI713" s="217"/>
      <c r="AJ713" s="217"/>
      <c r="AK713" s="217"/>
      <c r="AL713" s="217"/>
      <c r="AM713" s="217"/>
      <c r="AN713" s="217"/>
      <c r="AO713" s="217"/>
      <c r="AP713" s="217"/>
      <c r="AQ713" s="217"/>
      <c r="AR713" s="217"/>
      <c r="AS713" s="217"/>
      <c r="AT713" s="217"/>
      <c r="AU713" s="217"/>
    </row>
    <row r="714" spans="20:47" ht="20.100000000000001" customHeight="1" x14ac:dyDescent="0.2">
      <c r="T714" s="218"/>
      <c r="U714" s="218"/>
      <c r="V714" s="218"/>
      <c r="W714" s="218"/>
      <c r="X714" s="218"/>
      <c r="Y714" s="218"/>
      <c r="Z714" s="218"/>
      <c r="AA714" s="218"/>
      <c r="AB714" s="218"/>
      <c r="AC714" s="218"/>
      <c r="AD714" s="218"/>
      <c r="AE714" s="218"/>
      <c r="AF714" s="218"/>
      <c r="AG714" s="218"/>
      <c r="AH714" s="218"/>
      <c r="AI714" s="217"/>
      <c r="AJ714" s="217"/>
      <c r="AK714" s="217"/>
      <c r="AL714" s="217"/>
      <c r="AM714" s="217"/>
      <c r="AN714" s="217"/>
      <c r="AO714" s="217"/>
      <c r="AP714" s="217"/>
      <c r="AQ714" s="217"/>
      <c r="AR714" s="217"/>
      <c r="AS714" s="217"/>
      <c r="AT714" s="217"/>
      <c r="AU714" s="217"/>
    </row>
    <row r="715" spans="20:47" ht="20.100000000000001" customHeight="1" x14ac:dyDescent="0.2">
      <c r="T715" s="218"/>
      <c r="U715" s="218"/>
      <c r="V715" s="218"/>
      <c r="W715" s="218"/>
      <c r="X715" s="218"/>
      <c r="Y715" s="218"/>
      <c r="Z715" s="218"/>
      <c r="AA715" s="218"/>
      <c r="AB715" s="218"/>
      <c r="AC715" s="218"/>
      <c r="AD715" s="218"/>
      <c r="AE715" s="218"/>
      <c r="AF715" s="218"/>
      <c r="AG715" s="218"/>
      <c r="AH715" s="218"/>
      <c r="AI715" s="217"/>
      <c r="AJ715" s="217"/>
      <c r="AK715" s="217"/>
      <c r="AL715" s="217"/>
      <c r="AM715" s="217"/>
      <c r="AN715" s="217"/>
      <c r="AO715" s="217"/>
      <c r="AP715" s="217"/>
      <c r="AQ715" s="217"/>
      <c r="AR715" s="217"/>
      <c r="AS715" s="217"/>
      <c r="AT715" s="217"/>
      <c r="AU715" s="217"/>
    </row>
    <row r="716" spans="20:47" ht="20.100000000000001" customHeight="1" x14ac:dyDescent="0.2">
      <c r="T716" s="218"/>
      <c r="U716" s="218"/>
      <c r="V716" s="218"/>
      <c r="W716" s="218"/>
      <c r="X716" s="218"/>
      <c r="Y716" s="218"/>
      <c r="Z716" s="218"/>
      <c r="AA716" s="218"/>
      <c r="AB716" s="218"/>
      <c r="AC716" s="218"/>
      <c r="AD716" s="218"/>
      <c r="AE716" s="218"/>
      <c r="AF716" s="218"/>
      <c r="AG716" s="218"/>
      <c r="AH716" s="218"/>
      <c r="AI716" s="217"/>
      <c r="AJ716" s="217"/>
      <c r="AK716" s="217"/>
      <c r="AL716" s="217"/>
      <c r="AM716" s="217"/>
      <c r="AN716" s="217"/>
      <c r="AO716" s="217"/>
      <c r="AP716" s="217"/>
      <c r="AQ716" s="217"/>
      <c r="AR716" s="217"/>
      <c r="AS716" s="217"/>
      <c r="AT716" s="217"/>
      <c r="AU716" s="217"/>
    </row>
    <row r="717" spans="20:47" ht="20.100000000000001" customHeight="1" x14ac:dyDescent="0.2">
      <c r="T717" s="218"/>
      <c r="U717" s="218"/>
      <c r="V717" s="218"/>
      <c r="W717" s="218"/>
      <c r="X717" s="218"/>
      <c r="Y717" s="218"/>
      <c r="Z717" s="218"/>
      <c r="AA717" s="218"/>
      <c r="AB717" s="218"/>
      <c r="AC717" s="218"/>
      <c r="AD717" s="218"/>
      <c r="AE717" s="218"/>
      <c r="AF717" s="218"/>
      <c r="AG717" s="218"/>
      <c r="AH717" s="218"/>
      <c r="AI717" s="217"/>
      <c r="AJ717" s="217"/>
      <c r="AK717" s="217"/>
      <c r="AL717" s="217"/>
      <c r="AM717" s="217"/>
      <c r="AN717" s="217"/>
      <c r="AO717" s="217"/>
      <c r="AP717" s="217"/>
      <c r="AQ717" s="217"/>
      <c r="AR717" s="217"/>
      <c r="AS717" s="217"/>
      <c r="AT717" s="217"/>
      <c r="AU717" s="217"/>
    </row>
    <row r="718" spans="20:47" ht="20.100000000000001" customHeight="1" x14ac:dyDescent="0.2">
      <c r="T718" s="218"/>
      <c r="U718" s="218"/>
      <c r="V718" s="218"/>
      <c r="W718" s="218"/>
      <c r="X718" s="218"/>
      <c r="Y718" s="218"/>
      <c r="Z718" s="218"/>
      <c r="AA718" s="218"/>
      <c r="AB718" s="218"/>
      <c r="AC718" s="218"/>
      <c r="AD718" s="218"/>
      <c r="AE718" s="218"/>
      <c r="AF718" s="218"/>
      <c r="AG718" s="218"/>
      <c r="AH718" s="218"/>
      <c r="AI718" s="217"/>
      <c r="AJ718" s="217"/>
      <c r="AK718" s="217"/>
      <c r="AL718" s="217"/>
      <c r="AM718" s="217"/>
      <c r="AN718" s="217"/>
      <c r="AO718" s="217"/>
      <c r="AP718" s="217"/>
      <c r="AQ718" s="217"/>
      <c r="AR718" s="217"/>
      <c r="AS718" s="217"/>
      <c r="AT718" s="217"/>
      <c r="AU718" s="217"/>
    </row>
    <row r="719" spans="20:47" ht="20.100000000000001" customHeight="1" x14ac:dyDescent="0.2">
      <c r="T719" s="218"/>
      <c r="U719" s="218"/>
      <c r="V719" s="218"/>
      <c r="W719" s="218"/>
      <c r="X719" s="218"/>
      <c r="Y719" s="218"/>
      <c r="Z719" s="218"/>
      <c r="AA719" s="218"/>
      <c r="AB719" s="218"/>
      <c r="AC719" s="218"/>
      <c r="AD719" s="218"/>
      <c r="AE719" s="218"/>
      <c r="AF719" s="218"/>
      <c r="AG719" s="218"/>
      <c r="AH719" s="218"/>
      <c r="AI719" s="217"/>
      <c r="AJ719" s="217"/>
      <c r="AK719" s="217"/>
      <c r="AL719" s="217"/>
      <c r="AM719" s="217"/>
      <c r="AN719" s="217"/>
      <c r="AO719" s="217"/>
      <c r="AP719" s="217"/>
      <c r="AQ719" s="217"/>
      <c r="AR719" s="217"/>
      <c r="AS719" s="217"/>
      <c r="AT719" s="217"/>
      <c r="AU719" s="217"/>
    </row>
    <row r="720" spans="20:47" ht="20.100000000000001" customHeight="1" x14ac:dyDescent="0.2">
      <c r="T720" s="218"/>
      <c r="U720" s="218"/>
      <c r="V720" s="218"/>
      <c r="W720" s="218"/>
      <c r="X720" s="218"/>
      <c r="Y720" s="218"/>
      <c r="Z720" s="218"/>
      <c r="AA720" s="218"/>
      <c r="AB720" s="218"/>
      <c r="AC720" s="218"/>
      <c r="AD720" s="218"/>
      <c r="AE720" s="218"/>
      <c r="AF720" s="218"/>
      <c r="AG720" s="218"/>
      <c r="AH720" s="218"/>
      <c r="AI720" s="217"/>
      <c r="AJ720" s="217"/>
      <c r="AK720" s="217"/>
      <c r="AL720" s="217"/>
      <c r="AM720" s="217"/>
      <c r="AN720" s="217"/>
      <c r="AO720" s="217"/>
      <c r="AP720" s="217"/>
      <c r="AQ720" s="217"/>
      <c r="AR720" s="217"/>
      <c r="AS720" s="217"/>
      <c r="AT720" s="217"/>
      <c r="AU720" s="217"/>
    </row>
    <row r="721" spans="20:47" ht="20.100000000000001" customHeight="1" x14ac:dyDescent="0.2">
      <c r="T721" s="218"/>
      <c r="U721" s="218"/>
      <c r="V721" s="218"/>
      <c r="W721" s="218"/>
      <c r="X721" s="218"/>
      <c r="Y721" s="218"/>
      <c r="Z721" s="218"/>
      <c r="AA721" s="218"/>
      <c r="AB721" s="218"/>
      <c r="AC721" s="218"/>
      <c r="AD721" s="218"/>
      <c r="AE721" s="218"/>
      <c r="AF721" s="218"/>
      <c r="AG721" s="218"/>
      <c r="AH721" s="218"/>
      <c r="AI721" s="217"/>
      <c r="AJ721" s="217"/>
      <c r="AK721" s="217"/>
      <c r="AL721" s="217"/>
      <c r="AM721" s="217"/>
      <c r="AN721" s="217"/>
      <c r="AO721" s="217"/>
      <c r="AP721" s="217"/>
      <c r="AQ721" s="217"/>
      <c r="AR721" s="217"/>
      <c r="AS721" s="217"/>
      <c r="AT721" s="217"/>
      <c r="AU721" s="217"/>
    </row>
    <row r="722" spans="20:47" ht="20.100000000000001" customHeight="1" x14ac:dyDescent="0.2">
      <c r="T722" s="218"/>
      <c r="U722" s="218"/>
      <c r="V722" s="218"/>
      <c r="W722" s="218"/>
      <c r="X722" s="218"/>
      <c r="Y722" s="218"/>
      <c r="Z722" s="218"/>
      <c r="AA722" s="218"/>
      <c r="AB722" s="218"/>
      <c r="AC722" s="218"/>
      <c r="AD722" s="218"/>
      <c r="AE722" s="218"/>
      <c r="AF722" s="218"/>
      <c r="AG722" s="218"/>
      <c r="AH722" s="218"/>
      <c r="AI722" s="217"/>
      <c r="AJ722" s="217"/>
      <c r="AK722" s="217"/>
      <c r="AL722" s="217"/>
      <c r="AM722" s="217"/>
      <c r="AN722" s="217"/>
      <c r="AO722" s="217"/>
      <c r="AP722" s="217"/>
      <c r="AQ722" s="217"/>
      <c r="AR722" s="217"/>
      <c r="AS722" s="217"/>
      <c r="AT722" s="217"/>
      <c r="AU722" s="217"/>
    </row>
    <row r="723" spans="20:47" ht="20.100000000000001" customHeight="1" x14ac:dyDescent="0.2">
      <c r="T723" s="218"/>
      <c r="U723" s="218"/>
      <c r="V723" s="218"/>
      <c r="W723" s="218"/>
      <c r="X723" s="218"/>
      <c r="Y723" s="218"/>
      <c r="Z723" s="218"/>
      <c r="AA723" s="218"/>
      <c r="AB723" s="218"/>
      <c r="AC723" s="218"/>
      <c r="AD723" s="218"/>
      <c r="AE723" s="218"/>
      <c r="AF723" s="218"/>
      <c r="AG723" s="218"/>
      <c r="AH723" s="218"/>
      <c r="AI723" s="217"/>
      <c r="AJ723" s="217"/>
      <c r="AK723" s="217"/>
      <c r="AL723" s="217"/>
      <c r="AM723" s="217"/>
      <c r="AN723" s="217"/>
      <c r="AO723" s="217"/>
      <c r="AP723" s="217"/>
      <c r="AQ723" s="217"/>
      <c r="AR723" s="217"/>
      <c r="AS723" s="217"/>
      <c r="AT723" s="217"/>
      <c r="AU723" s="217"/>
    </row>
    <row r="724" spans="20:47" ht="20.100000000000001" customHeight="1" x14ac:dyDescent="0.2">
      <c r="T724" s="218"/>
      <c r="U724" s="218"/>
      <c r="V724" s="218"/>
      <c r="W724" s="218"/>
      <c r="X724" s="218"/>
      <c r="Y724" s="218"/>
      <c r="Z724" s="218"/>
      <c r="AA724" s="218"/>
      <c r="AB724" s="218"/>
      <c r="AC724" s="218"/>
      <c r="AD724" s="218"/>
      <c r="AE724" s="218"/>
      <c r="AF724" s="218"/>
      <c r="AG724" s="218"/>
      <c r="AH724" s="218"/>
      <c r="AI724" s="217"/>
      <c r="AJ724" s="217"/>
      <c r="AK724" s="217"/>
      <c r="AL724" s="217"/>
      <c r="AM724" s="217"/>
      <c r="AN724" s="217"/>
      <c r="AO724" s="217"/>
      <c r="AP724" s="217"/>
      <c r="AQ724" s="217"/>
      <c r="AR724" s="217"/>
      <c r="AS724" s="217"/>
      <c r="AT724" s="217"/>
      <c r="AU724" s="217"/>
    </row>
    <row r="725" spans="20:47" ht="20.100000000000001" customHeight="1" x14ac:dyDescent="0.2">
      <c r="T725" s="218"/>
      <c r="U725" s="218"/>
      <c r="V725" s="218"/>
      <c r="W725" s="218"/>
      <c r="X725" s="218"/>
      <c r="Y725" s="218"/>
      <c r="Z725" s="218"/>
      <c r="AA725" s="218"/>
      <c r="AB725" s="218"/>
      <c r="AC725" s="218"/>
      <c r="AD725" s="218"/>
      <c r="AE725" s="218"/>
      <c r="AF725" s="218"/>
      <c r="AG725" s="218"/>
      <c r="AH725" s="218"/>
      <c r="AI725" s="217"/>
      <c r="AJ725" s="217"/>
      <c r="AK725" s="217"/>
      <c r="AL725" s="217"/>
      <c r="AM725" s="217"/>
      <c r="AN725" s="217"/>
      <c r="AO725" s="217"/>
      <c r="AP725" s="217"/>
      <c r="AQ725" s="217"/>
      <c r="AR725" s="217"/>
      <c r="AS725" s="217"/>
      <c r="AT725" s="217"/>
      <c r="AU725" s="217"/>
    </row>
    <row r="726" spans="20:47" ht="20.100000000000001" customHeight="1" x14ac:dyDescent="0.2">
      <c r="T726" s="218"/>
      <c r="U726" s="218"/>
      <c r="V726" s="218"/>
      <c r="W726" s="218"/>
      <c r="X726" s="218"/>
      <c r="Y726" s="218"/>
      <c r="Z726" s="218"/>
      <c r="AA726" s="218"/>
      <c r="AB726" s="218"/>
      <c r="AC726" s="218"/>
      <c r="AD726" s="218"/>
      <c r="AE726" s="218"/>
      <c r="AF726" s="218"/>
      <c r="AG726" s="218"/>
      <c r="AH726" s="218"/>
      <c r="AI726" s="217"/>
      <c r="AJ726" s="217"/>
      <c r="AK726" s="217"/>
      <c r="AL726" s="217"/>
      <c r="AM726" s="217"/>
      <c r="AN726" s="217"/>
      <c r="AO726" s="217"/>
      <c r="AP726" s="217"/>
      <c r="AQ726" s="217"/>
      <c r="AR726" s="217"/>
      <c r="AS726" s="217"/>
      <c r="AT726" s="217"/>
      <c r="AU726" s="217"/>
    </row>
    <row r="727" spans="20:47" ht="20.100000000000001" customHeight="1" x14ac:dyDescent="0.2">
      <c r="T727" s="218"/>
      <c r="U727" s="218"/>
      <c r="V727" s="218"/>
      <c r="W727" s="218"/>
      <c r="X727" s="218"/>
      <c r="Y727" s="218"/>
      <c r="Z727" s="218"/>
      <c r="AA727" s="218"/>
      <c r="AB727" s="218"/>
      <c r="AC727" s="218"/>
      <c r="AD727" s="218"/>
      <c r="AE727" s="218"/>
      <c r="AF727" s="218"/>
      <c r="AG727" s="218"/>
      <c r="AH727" s="218"/>
      <c r="AI727" s="217"/>
      <c r="AJ727" s="217"/>
      <c r="AK727" s="217"/>
      <c r="AL727" s="217"/>
      <c r="AM727" s="217"/>
      <c r="AN727" s="217"/>
      <c r="AO727" s="217"/>
      <c r="AP727" s="217"/>
      <c r="AQ727" s="217"/>
      <c r="AR727" s="217"/>
      <c r="AS727" s="217"/>
      <c r="AT727" s="217"/>
      <c r="AU727" s="217"/>
    </row>
    <row r="728" spans="20:47" ht="20.100000000000001" customHeight="1" x14ac:dyDescent="0.2">
      <c r="T728" s="218"/>
      <c r="U728" s="218"/>
      <c r="V728" s="218"/>
      <c r="W728" s="218"/>
      <c r="X728" s="218"/>
      <c r="Y728" s="218"/>
      <c r="Z728" s="218"/>
      <c r="AA728" s="218"/>
      <c r="AB728" s="218"/>
      <c r="AC728" s="218"/>
      <c r="AD728" s="218"/>
      <c r="AE728" s="218"/>
      <c r="AF728" s="218"/>
      <c r="AG728" s="218"/>
      <c r="AH728" s="218"/>
      <c r="AI728" s="217"/>
      <c r="AJ728" s="217"/>
      <c r="AK728" s="217"/>
      <c r="AL728" s="217"/>
      <c r="AM728" s="217"/>
      <c r="AN728" s="217"/>
      <c r="AO728" s="217"/>
      <c r="AP728" s="217"/>
      <c r="AQ728" s="217"/>
      <c r="AR728" s="217"/>
      <c r="AS728" s="217"/>
      <c r="AT728" s="217"/>
      <c r="AU728" s="217"/>
    </row>
    <row r="729" spans="20:47" ht="20.100000000000001" customHeight="1" x14ac:dyDescent="0.2">
      <c r="T729" s="218"/>
      <c r="U729" s="218"/>
      <c r="V729" s="218"/>
      <c r="W729" s="218"/>
      <c r="X729" s="218"/>
      <c r="Y729" s="218"/>
      <c r="Z729" s="218"/>
      <c r="AA729" s="218"/>
      <c r="AB729" s="218"/>
      <c r="AC729" s="218"/>
      <c r="AD729" s="218"/>
      <c r="AE729" s="218"/>
      <c r="AF729" s="218"/>
      <c r="AG729" s="218"/>
      <c r="AH729" s="218"/>
      <c r="AI729" s="217"/>
      <c r="AJ729" s="217"/>
      <c r="AK729" s="217"/>
      <c r="AL729" s="217"/>
      <c r="AM729" s="217"/>
      <c r="AN729" s="217"/>
      <c r="AO729" s="217"/>
      <c r="AP729" s="217"/>
      <c r="AQ729" s="217"/>
      <c r="AR729" s="217"/>
      <c r="AS729" s="217"/>
      <c r="AT729" s="217"/>
      <c r="AU729" s="217"/>
    </row>
    <row r="730" spans="20:47" ht="20.100000000000001" customHeight="1" x14ac:dyDescent="0.2">
      <c r="T730" s="218"/>
      <c r="U730" s="218"/>
      <c r="V730" s="218"/>
      <c r="W730" s="218"/>
      <c r="X730" s="218"/>
      <c r="Y730" s="218"/>
      <c r="Z730" s="218"/>
      <c r="AA730" s="218"/>
      <c r="AB730" s="218"/>
      <c r="AC730" s="218"/>
      <c r="AD730" s="218"/>
      <c r="AE730" s="218"/>
      <c r="AF730" s="218"/>
      <c r="AG730" s="218"/>
      <c r="AH730" s="218"/>
      <c r="AI730" s="217"/>
      <c r="AJ730" s="217"/>
      <c r="AK730" s="217"/>
      <c r="AL730" s="217"/>
      <c r="AM730" s="217"/>
      <c r="AN730" s="217"/>
      <c r="AO730" s="217"/>
      <c r="AP730" s="217"/>
      <c r="AQ730" s="217"/>
      <c r="AR730" s="217"/>
      <c r="AS730" s="217"/>
      <c r="AT730" s="217"/>
      <c r="AU730" s="217"/>
    </row>
    <row r="731" spans="20:47" ht="20.100000000000001" customHeight="1" x14ac:dyDescent="0.2">
      <c r="T731" s="218"/>
      <c r="U731" s="218"/>
      <c r="V731" s="218"/>
      <c r="W731" s="218"/>
      <c r="X731" s="218"/>
      <c r="Y731" s="218"/>
      <c r="Z731" s="218"/>
      <c r="AA731" s="218"/>
      <c r="AB731" s="218"/>
      <c r="AC731" s="218"/>
      <c r="AD731" s="218"/>
      <c r="AE731" s="218"/>
      <c r="AF731" s="218"/>
      <c r="AG731" s="218"/>
      <c r="AH731" s="218"/>
      <c r="AI731" s="217"/>
      <c r="AJ731" s="217"/>
      <c r="AK731" s="217"/>
      <c r="AL731" s="217"/>
      <c r="AM731" s="217"/>
      <c r="AN731" s="217"/>
      <c r="AO731" s="217"/>
      <c r="AP731" s="217"/>
      <c r="AQ731" s="217"/>
      <c r="AR731" s="217"/>
      <c r="AS731" s="217"/>
      <c r="AT731" s="217"/>
      <c r="AU731" s="217"/>
    </row>
    <row r="732" spans="20:47" ht="20.100000000000001" customHeight="1" x14ac:dyDescent="0.2">
      <c r="T732" s="218"/>
      <c r="U732" s="218"/>
      <c r="V732" s="218"/>
      <c r="W732" s="218"/>
      <c r="X732" s="218"/>
      <c r="Y732" s="218"/>
      <c r="Z732" s="218"/>
      <c r="AA732" s="218"/>
      <c r="AB732" s="218"/>
      <c r="AC732" s="218"/>
      <c r="AD732" s="218"/>
      <c r="AE732" s="218"/>
      <c r="AF732" s="218"/>
      <c r="AG732" s="218"/>
      <c r="AH732" s="218"/>
      <c r="AI732" s="217"/>
      <c r="AJ732" s="217"/>
      <c r="AK732" s="217"/>
      <c r="AL732" s="217"/>
      <c r="AM732" s="217"/>
      <c r="AN732" s="217"/>
      <c r="AO732" s="217"/>
      <c r="AP732" s="217"/>
      <c r="AQ732" s="217"/>
      <c r="AR732" s="217"/>
      <c r="AS732" s="217"/>
      <c r="AT732" s="217"/>
      <c r="AU732" s="217"/>
    </row>
    <row r="733" spans="20:47" ht="20.100000000000001" customHeight="1" x14ac:dyDescent="0.2">
      <c r="T733" s="218"/>
      <c r="U733" s="218"/>
      <c r="V733" s="218"/>
      <c r="W733" s="218"/>
      <c r="X733" s="218"/>
      <c r="Y733" s="218"/>
      <c r="Z733" s="218"/>
      <c r="AA733" s="218"/>
      <c r="AB733" s="218"/>
      <c r="AC733" s="218"/>
      <c r="AD733" s="218"/>
      <c r="AE733" s="218"/>
      <c r="AF733" s="218"/>
      <c r="AG733" s="218"/>
      <c r="AH733" s="218"/>
      <c r="AI733" s="217"/>
      <c r="AJ733" s="217"/>
      <c r="AK733" s="217"/>
      <c r="AL733" s="217"/>
      <c r="AM733" s="217"/>
      <c r="AN733" s="217"/>
      <c r="AO733" s="217"/>
      <c r="AP733" s="217"/>
      <c r="AQ733" s="217"/>
      <c r="AR733" s="217"/>
      <c r="AS733" s="217"/>
      <c r="AT733" s="217"/>
      <c r="AU733" s="217"/>
    </row>
    <row r="734" spans="20:47" ht="20.100000000000001" customHeight="1" x14ac:dyDescent="0.2">
      <c r="T734" s="218"/>
      <c r="U734" s="218"/>
      <c r="V734" s="218"/>
      <c r="W734" s="218"/>
      <c r="X734" s="218"/>
      <c r="Y734" s="218"/>
      <c r="Z734" s="218"/>
      <c r="AA734" s="218"/>
      <c r="AB734" s="218"/>
      <c r="AC734" s="218"/>
      <c r="AD734" s="218"/>
      <c r="AE734" s="218"/>
      <c r="AF734" s="218"/>
      <c r="AG734" s="218"/>
      <c r="AH734" s="218"/>
      <c r="AI734" s="217"/>
      <c r="AJ734" s="217"/>
      <c r="AK734" s="217"/>
      <c r="AL734" s="217"/>
      <c r="AM734" s="217"/>
      <c r="AN734" s="217"/>
      <c r="AO734" s="217"/>
      <c r="AP734" s="217"/>
      <c r="AQ734" s="217"/>
      <c r="AR734" s="217"/>
      <c r="AS734" s="217"/>
      <c r="AT734" s="217"/>
      <c r="AU734" s="217"/>
    </row>
    <row r="735" spans="20:47" ht="20.100000000000001" customHeight="1" x14ac:dyDescent="0.2">
      <c r="T735" s="218"/>
      <c r="U735" s="218"/>
      <c r="V735" s="218"/>
      <c r="W735" s="218"/>
      <c r="X735" s="218"/>
      <c r="Y735" s="218"/>
      <c r="Z735" s="218"/>
      <c r="AA735" s="218"/>
      <c r="AB735" s="218"/>
      <c r="AC735" s="218"/>
      <c r="AD735" s="218"/>
      <c r="AE735" s="218"/>
      <c r="AF735" s="218"/>
      <c r="AG735" s="218"/>
      <c r="AH735" s="218"/>
      <c r="AI735" s="217"/>
      <c r="AJ735" s="217"/>
      <c r="AK735" s="217"/>
      <c r="AL735" s="217"/>
      <c r="AM735" s="217"/>
      <c r="AN735" s="217"/>
      <c r="AO735" s="217"/>
      <c r="AP735" s="217"/>
      <c r="AQ735" s="217"/>
      <c r="AR735" s="217"/>
      <c r="AS735" s="217"/>
      <c r="AT735" s="217"/>
      <c r="AU735" s="217"/>
    </row>
    <row r="736" spans="20:47" ht="20.100000000000001" customHeight="1" x14ac:dyDescent="0.2">
      <c r="T736" s="218"/>
      <c r="U736" s="218"/>
      <c r="V736" s="218"/>
      <c r="W736" s="218"/>
      <c r="X736" s="218"/>
      <c r="Y736" s="218"/>
      <c r="Z736" s="218"/>
      <c r="AA736" s="218"/>
      <c r="AB736" s="218"/>
      <c r="AC736" s="218"/>
      <c r="AD736" s="218"/>
      <c r="AE736" s="218"/>
      <c r="AF736" s="218"/>
      <c r="AG736" s="218"/>
      <c r="AH736" s="218"/>
      <c r="AI736" s="217"/>
      <c r="AJ736" s="217"/>
      <c r="AK736" s="217"/>
      <c r="AL736" s="217"/>
      <c r="AM736" s="217"/>
      <c r="AN736" s="217"/>
      <c r="AO736" s="217"/>
      <c r="AP736" s="217"/>
      <c r="AQ736" s="217"/>
      <c r="AR736" s="217"/>
      <c r="AS736" s="217"/>
      <c r="AT736" s="217"/>
      <c r="AU736" s="217"/>
    </row>
    <row r="737" spans="20:47" ht="20.100000000000001" customHeight="1" x14ac:dyDescent="0.2">
      <c r="T737" s="218"/>
      <c r="U737" s="218"/>
      <c r="V737" s="218"/>
      <c r="W737" s="218"/>
      <c r="X737" s="218"/>
      <c r="Y737" s="218"/>
      <c r="Z737" s="218"/>
      <c r="AA737" s="218"/>
      <c r="AB737" s="218"/>
      <c r="AC737" s="218"/>
      <c r="AD737" s="218"/>
      <c r="AE737" s="218"/>
      <c r="AF737" s="218"/>
      <c r="AG737" s="218"/>
      <c r="AH737" s="218"/>
      <c r="AI737" s="217"/>
      <c r="AJ737" s="217"/>
      <c r="AK737" s="217"/>
      <c r="AL737" s="217"/>
      <c r="AM737" s="217"/>
      <c r="AN737" s="217"/>
      <c r="AO737" s="217"/>
      <c r="AP737" s="217"/>
      <c r="AQ737" s="217"/>
      <c r="AR737" s="217"/>
      <c r="AS737" s="217"/>
      <c r="AT737" s="217"/>
      <c r="AU737" s="217"/>
    </row>
    <row r="738" spans="20:47" ht="20.100000000000001" customHeight="1" x14ac:dyDescent="0.2">
      <c r="T738" s="218"/>
      <c r="U738" s="218"/>
      <c r="V738" s="218"/>
      <c r="W738" s="218"/>
      <c r="X738" s="218"/>
      <c r="Y738" s="218"/>
      <c r="Z738" s="218"/>
      <c r="AA738" s="218"/>
      <c r="AB738" s="218"/>
      <c r="AC738" s="218"/>
      <c r="AD738" s="218"/>
      <c r="AE738" s="218"/>
      <c r="AF738" s="218"/>
      <c r="AG738" s="218"/>
      <c r="AH738" s="218"/>
      <c r="AI738" s="217"/>
      <c r="AJ738" s="217"/>
      <c r="AK738" s="217"/>
      <c r="AL738" s="217"/>
      <c r="AM738" s="217"/>
      <c r="AN738" s="217"/>
      <c r="AO738" s="217"/>
      <c r="AP738" s="217"/>
      <c r="AQ738" s="217"/>
      <c r="AR738" s="217"/>
      <c r="AS738" s="217"/>
      <c r="AT738" s="217"/>
      <c r="AU738" s="217"/>
    </row>
    <row r="739" spans="20:47" ht="20.100000000000001" customHeight="1" x14ac:dyDescent="0.2">
      <c r="T739" s="218"/>
      <c r="U739" s="218"/>
      <c r="V739" s="218"/>
      <c r="W739" s="218"/>
      <c r="X739" s="218"/>
      <c r="Y739" s="218"/>
      <c r="Z739" s="218"/>
      <c r="AA739" s="218"/>
      <c r="AB739" s="218"/>
      <c r="AC739" s="218"/>
      <c r="AD739" s="218"/>
      <c r="AE739" s="218"/>
      <c r="AF739" s="218"/>
      <c r="AG739" s="218"/>
      <c r="AH739" s="218"/>
      <c r="AI739" s="217"/>
      <c r="AJ739" s="217"/>
      <c r="AK739" s="217"/>
      <c r="AL739" s="217"/>
      <c r="AM739" s="217"/>
      <c r="AN739" s="217"/>
      <c r="AO739" s="217"/>
      <c r="AP739" s="217"/>
      <c r="AQ739" s="217"/>
      <c r="AR739" s="217"/>
      <c r="AS739" s="217"/>
      <c r="AT739" s="217"/>
      <c r="AU739" s="217"/>
    </row>
    <row r="740" spans="20:47" ht="20.100000000000001" customHeight="1" x14ac:dyDescent="0.2">
      <c r="T740" s="218"/>
      <c r="U740" s="218"/>
      <c r="V740" s="218"/>
      <c r="W740" s="218"/>
      <c r="X740" s="218"/>
      <c r="Y740" s="218"/>
      <c r="Z740" s="218"/>
      <c r="AA740" s="218"/>
      <c r="AB740" s="218"/>
      <c r="AC740" s="218"/>
      <c r="AD740" s="218"/>
      <c r="AE740" s="218"/>
      <c r="AF740" s="218"/>
      <c r="AG740" s="218"/>
      <c r="AH740" s="218"/>
      <c r="AI740" s="217"/>
      <c r="AJ740" s="217"/>
      <c r="AK740" s="217"/>
      <c r="AL740" s="217"/>
      <c r="AM740" s="217"/>
      <c r="AN740" s="217"/>
      <c r="AO740" s="217"/>
      <c r="AP740" s="217"/>
      <c r="AQ740" s="217"/>
      <c r="AR740" s="217"/>
      <c r="AS740" s="217"/>
      <c r="AT740" s="217"/>
      <c r="AU740" s="217"/>
    </row>
    <row r="741" spans="20:47" ht="20.100000000000001" customHeight="1" x14ac:dyDescent="0.2">
      <c r="T741" s="218"/>
      <c r="U741" s="218"/>
      <c r="V741" s="218"/>
      <c r="W741" s="218"/>
      <c r="X741" s="218"/>
      <c r="Y741" s="218"/>
      <c r="Z741" s="218"/>
      <c r="AA741" s="218"/>
      <c r="AB741" s="218"/>
      <c r="AC741" s="218"/>
      <c r="AD741" s="218"/>
      <c r="AE741" s="218"/>
      <c r="AF741" s="218"/>
      <c r="AG741" s="218"/>
      <c r="AH741" s="218"/>
      <c r="AI741" s="217"/>
      <c r="AJ741" s="217"/>
      <c r="AK741" s="217"/>
      <c r="AL741" s="217"/>
      <c r="AM741" s="217"/>
      <c r="AN741" s="217"/>
      <c r="AO741" s="217"/>
      <c r="AP741" s="217"/>
      <c r="AQ741" s="217"/>
      <c r="AR741" s="217"/>
      <c r="AS741" s="217"/>
      <c r="AT741" s="217"/>
      <c r="AU741" s="217"/>
    </row>
    <row r="742" spans="20:47" ht="20.100000000000001" customHeight="1" x14ac:dyDescent="0.2">
      <c r="T742" s="218"/>
      <c r="U742" s="218"/>
      <c r="V742" s="218"/>
      <c r="W742" s="218"/>
      <c r="X742" s="218"/>
      <c r="Y742" s="218"/>
      <c r="Z742" s="218"/>
      <c r="AA742" s="218"/>
      <c r="AB742" s="218"/>
      <c r="AC742" s="218"/>
      <c r="AD742" s="218"/>
      <c r="AE742" s="218"/>
      <c r="AF742" s="218"/>
      <c r="AG742" s="218"/>
      <c r="AH742" s="218"/>
      <c r="AI742" s="217"/>
      <c r="AJ742" s="217"/>
      <c r="AK742" s="217"/>
      <c r="AL742" s="217"/>
      <c r="AM742" s="217"/>
      <c r="AN742" s="217"/>
      <c r="AO742" s="217"/>
      <c r="AP742" s="217"/>
      <c r="AQ742" s="217"/>
      <c r="AR742" s="217"/>
      <c r="AS742" s="217"/>
      <c r="AT742" s="217"/>
      <c r="AU742" s="217"/>
    </row>
    <row r="743" spans="20:47" ht="20.100000000000001" customHeight="1" x14ac:dyDescent="0.2">
      <c r="T743" s="218"/>
      <c r="U743" s="218"/>
      <c r="V743" s="218"/>
      <c r="W743" s="218"/>
      <c r="X743" s="218"/>
      <c r="Y743" s="218"/>
      <c r="Z743" s="218"/>
      <c r="AA743" s="218"/>
      <c r="AB743" s="218"/>
      <c r="AC743" s="218"/>
      <c r="AD743" s="218"/>
      <c r="AE743" s="218"/>
      <c r="AF743" s="218"/>
      <c r="AG743" s="218"/>
      <c r="AH743" s="218"/>
      <c r="AI743" s="217"/>
      <c r="AJ743" s="217"/>
      <c r="AK743" s="217"/>
      <c r="AL743" s="217"/>
      <c r="AM743" s="217"/>
      <c r="AN743" s="217"/>
      <c r="AO743" s="217"/>
      <c r="AP743" s="217"/>
      <c r="AQ743" s="217"/>
      <c r="AR743" s="217"/>
      <c r="AS743" s="217"/>
      <c r="AT743" s="217"/>
      <c r="AU743" s="217"/>
    </row>
    <row r="744" spans="20:47" ht="20.100000000000001" customHeight="1" x14ac:dyDescent="0.2">
      <c r="T744" s="218"/>
      <c r="U744" s="218"/>
      <c r="V744" s="218"/>
      <c r="W744" s="218"/>
      <c r="X744" s="218"/>
      <c r="Y744" s="218"/>
      <c r="Z744" s="218"/>
      <c r="AA744" s="218"/>
      <c r="AB744" s="218"/>
      <c r="AC744" s="218"/>
      <c r="AD744" s="218"/>
      <c r="AE744" s="218"/>
      <c r="AF744" s="218"/>
      <c r="AG744" s="218"/>
      <c r="AH744" s="218"/>
      <c r="AI744" s="217"/>
      <c r="AJ744" s="217"/>
      <c r="AK744" s="217"/>
      <c r="AL744" s="217"/>
      <c r="AM744" s="217"/>
      <c r="AN744" s="217"/>
      <c r="AO744" s="217"/>
      <c r="AP744" s="217"/>
      <c r="AQ744" s="217"/>
      <c r="AR744" s="217"/>
      <c r="AS744" s="217"/>
      <c r="AT744" s="217"/>
      <c r="AU744" s="217"/>
    </row>
    <row r="745" spans="20:47" ht="20.100000000000001" customHeight="1" x14ac:dyDescent="0.2">
      <c r="T745" s="218"/>
      <c r="U745" s="218"/>
      <c r="V745" s="218"/>
      <c r="W745" s="218"/>
      <c r="X745" s="218"/>
      <c r="Y745" s="218"/>
      <c r="Z745" s="218"/>
      <c r="AA745" s="218"/>
      <c r="AB745" s="218"/>
      <c r="AC745" s="218"/>
      <c r="AD745" s="218"/>
      <c r="AE745" s="218"/>
      <c r="AF745" s="218"/>
      <c r="AG745" s="218"/>
      <c r="AH745" s="218"/>
      <c r="AI745" s="217"/>
      <c r="AJ745" s="217"/>
      <c r="AK745" s="217"/>
      <c r="AL745" s="217"/>
      <c r="AM745" s="217"/>
      <c r="AN745" s="217"/>
      <c r="AO745" s="217"/>
      <c r="AP745" s="217"/>
      <c r="AQ745" s="217"/>
      <c r="AR745" s="217"/>
      <c r="AS745" s="217"/>
      <c r="AT745" s="217"/>
      <c r="AU745" s="217"/>
    </row>
    <row r="746" spans="20:47" ht="20.100000000000001" customHeight="1" x14ac:dyDescent="0.2">
      <c r="T746" s="218"/>
      <c r="U746" s="218"/>
      <c r="V746" s="218"/>
      <c r="W746" s="218"/>
      <c r="X746" s="218"/>
      <c r="Y746" s="218"/>
      <c r="Z746" s="218"/>
      <c r="AA746" s="218"/>
      <c r="AB746" s="218"/>
      <c r="AC746" s="218"/>
      <c r="AD746" s="218"/>
      <c r="AE746" s="218"/>
      <c r="AF746" s="218"/>
      <c r="AG746" s="218"/>
      <c r="AH746" s="218"/>
      <c r="AI746" s="217"/>
      <c r="AJ746" s="217"/>
      <c r="AK746" s="217"/>
      <c r="AL746" s="217"/>
      <c r="AM746" s="217"/>
      <c r="AN746" s="217"/>
      <c r="AO746" s="217"/>
      <c r="AP746" s="217"/>
      <c r="AQ746" s="217"/>
      <c r="AR746" s="217"/>
      <c r="AS746" s="217"/>
      <c r="AT746" s="217"/>
      <c r="AU746" s="217"/>
    </row>
    <row r="747" spans="20:47" ht="20.100000000000001" customHeight="1" x14ac:dyDescent="0.2">
      <c r="T747" s="218"/>
      <c r="U747" s="218"/>
      <c r="V747" s="218"/>
      <c r="W747" s="218"/>
      <c r="X747" s="218"/>
      <c r="Y747" s="218"/>
      <c r="Z747" s="218"/>
      <c r="AA747" s="218"/>
      <c r="AB747" s="218"/>
      <c r="AC747" s="218"/>
      <c r="AD747" s="218"/>
      <c r="AE747" s="218"/>
      <c r="AF747" s="218"/>
      <c r="AG747" s="218"/>
      <c r="AH747" s="218"/>
      <c r="AI747" s="217"/>
      <c r="AJ747" s="217"/>
      <c r="AK747" s="217"/>
      <c r="AL747" s="217"/>
      <c r="AM747" s="217"/>
      <c r="AN747" s="217"/>
      <c r="AO747" s="217"/>
      <c r="AP747" s="217"/>
      <c r="AQ747" s="217"/>
      <c r="AR747" s="217"/>
      <c r="AS747" s="217"/>
      <c r="AT747" s="217"/>
      <c r="AU747" s="217"/>
    </row>
    <row r="748" spans="20:47" ht="20.100000000000001" customHeight="1" x14ac:dyDescent="0.2">
      <c r="T748" s="218"/>
      <c r="U748" s="218"/>
      <c r="V748" s="218"/>
      <c r="W748" s="218"/>
      <c r="X748" s="218"/>
      <c r="Y748" s="218"/>
      <c r="Z748" s="218"/>
      <c r="AA748" s="218"/>
      <c r="AB748" s="218"/>
      <c r="AC748" s="218"/>
      <c r="AD748" s="218"/>
      <c r="AE748" s="218"/>
      <c r="AF748" s="218"/>
      <c r="AG748" s="218"/>
      <c r="AH748" s="218"/>
      <c r="AI748" s="217"/>
      <c r="AJ748" s="217"/>
      <c r="AK748" s="217"/>
      <c r="AL748" s="217"/>
      <c r="AM748" s="217"/>
      <c r="AN748" s="217"/>
      <c r="AO748" s="217"/>
      <c r="AP748" s="217"/>
      <c r="AQ748" s="217"/>
      <c r="AR748" s="217"/>
      <c r="AS748" s="217"/>
      <c r="AT748" s="217"/>
      <c r="AU748" s="217"/>
    </row>
    <row r="749" spans="20:47" ht="20.100000000000001" customHeight="1" x14ac:dyDescent="0.2">
      <c r="T749" s="218"/>
      <c r="U749" s="218"/>
      <c r="V749" s="218"/>
      <c r="W749" s="218"/>
      <c r="X749" s="218"/>
      <c r="Y749" s="218"/>
      <c r="Z749" s="218"/>
      <c r="AA749" s="218"/>
      <c r="AB749" s="218"/>
      <c r="AC749" s="218"/>
      <c r="AD749" s="218"/>
      <c r="AE749" s="218"/>
      <c r="AF749" s="218"/>
      <c r="AG749" s="218"/>
      <c r="AH749" s="218"/>
      <c r="AI749" s="217"/>
      <c r="AJ749" s="217"/>
      <c r="AK749" s="217"/>
      <c r="AL749" s="217"/>
      <c r="AM749" s="217"/>
      <c r="AN749" s="217"/>
      <c r="AO749" s="217"/>
      <c r="AP749" s="217"/>
      <c r="AQ749" s="217"/>
      <c r="AR749" s="217"/>
      <c r="AS749" s="217"/>
      <c r="AT749" s="217"/>
      <c r="AU749" s="217"/>
    </row>
    <row r="750" spans="20:47" ht="20.100000000000001" customHeight="1" x14ac:dyDescent="0.2">
      <c r="T750" s="218"/>
      <c r="U750" s="218"/>
      <c r="V750" s="218"/>
      <c r="W750" s="218"/>
      <c r="X750" s="218"/>
      <c r="Y750" s="218"/>
      <c r="Z750" s="218"/>
      <c r="AA750" s="218"/>
      <c r="AB750" s="218"/>
      <c r="AC750" s="218"/>
      <c r="AD750" s="218"/>
      <c r="AE750" s="218"/>
      <c r="AF750" s="218"/>
      <c r="AG750" s="218"/>
      <c r="AH750" s="218"/>
      <c r="AI750" s="217"/>
      <c r="AJ750" s="217"/>
      <c r="AK750" s="217"/>
      <c r="AL750" s="217"/>
      <c r="AM750" s="217"/>
      <c r="AN750" s="217"/>
      <c r="AO750" s="217"/>
      <c r="AP750" s="217"/>
      <c r="AQ750" s="217"/>
      <c r="AR750" s="217"/>
      <c r="AS750" s="217"/>
      <c r="AT750" s="217"/>
      <c r="AU750" s="217"/>
    </row>
    <row r="751" spans="20:47" ht="20.100000000000001" customHeight="1" x14ac:dyDescent="0.2">
      <c r="T751" s="218"/>
      <c r="U751" s="218"/>
      <c r="V751" s="218"/>
      <c r="W751" s="218"/>
      <c r="X751" s="218"/>
      <c r="Y751" s="218"/>
      <c r="Z751" s="218"/>
      <c r="AA751" s="218"/>
      <c r="AB751" s="218"/>
      <c r="AC751" s="218"/>
      <c r="AD751" s="218"/>
      <c r="AE751" s="218"/>
      <c r="AF751" s="218"/>
      <c r="AG751" s="218"/>
      <c r="AH751" s="218"/>
      <c r="AI751" s="217"/>
      <c r="AJ751" s="217"/>
      <c r="AK751" s="217"/>
      <c r="AL751" s="217"/>
      <c r="AM751" s="217"/>
      <c r="AN751" s="217"/>
      <c r="AO751" s="217"/>
      <c r="AP751" s="217"/>
      <c r="AQ751" s="217"/>
      <c r="AR751" s="217"/>
      <c r="AS751" s="217"/>
      <c r="AT751" s="217"/>
      <c r="AU751" s="217"/>
    </row>
    <row r="752" spans="20:47" ht="20.100000000000001" customHeight="1" x14ac:dyDescent="0.2">
      <c r="T752" s="218"/>
      <c r="U752" s="218"/>
      <c r="V752" s="218"/>
      <c r="W752" s="218"/>
      <c r="X752" s="218"/>
      <c r="Y752" s="218"/>
      <c r="Z752" s="218"/>
      <c r="AA752" s="218"/>
      <c r="AB752" s="218"/>
      <c r="AC752" s="218"/>
      <c r="AD752" s="218"/>
      <c r="AE752" s="218"/>
      <c r="AF752" s="218"/>
      <c r="AG752" s="218"/>
      <c r="AH752" s="218"/>
      <c r="AI752" s="217"/>
      <c r="AJ752" s="217"/>
      <c r="AK752" s="217"/>
      <c r="AL752" s="217"/>
      <c r="AM752" s="217"/>
      <c r="AN752" s="217"/>
      <c r="AO752" s="217"/>
      <c r="AP752" s="217"/>
      <c r="AQ752" s="217"/>
      <c r="AR752" s="217"/>
      <c r="AS752" s="217"/>
      <c r="AT752" s="217"/>
      <c r="AU752" s="217"/>
    </row>
    <row r="753" spans="20:47" ht="20.100000000000001" customHeight="1" x14ac:dyDescent="0.2">
      <c r="T753" s="218"/>
      <c r="U753" s="218"/>
      <c r="V753" s="218"/>
      <c r="W753" s="218"/>
      <c r="X753" s="218"/>
      <c r="Y753" s="218"/>
      <c r="Z753" s="218"/>
      <c r="AA753" s="218"/>
      <c r="AB753" s="218"/>
      <c r="AC753" s="218"/>
      <c r="AD753" s="218"/>
      <c r="AE753" s="218"/>
      <c r="AF753" s="218"/>
      <c r="AG753" s="218"/>
      <c r="AH753" s="218"/>
      <c r="AI753" s="217"/>
      <c r="AJ753" s="217"/>
      <c r="AK753" s="217"/>
      <c r="AL753" s="217"/>
      <c r="AM753" s="217"/>
      <c r="AN753" s="217"/>
      <c r="AO753" s="217"/>
      <c r="AP753" s="217"/>
      <c r="AQ753" s="217"/>
      <c r="AR753" s="217"/>
      <c r="AS753" s="217"/>
      <c r="AT753" s="217"/>
      <c r="AU753" s="217"/>
    </row>
    <row r="754" spans="20:47" ht="20.100000000000001" customHeight="1" x14ac:dyDescent="0.2">
      <c r="T754" s="218"/>
      <c r="U754" s="218"/>
      <c r="V754" s="218"/>
      <c r="W754" s="218"/>
      <c r="X754" s="218"/>
      <c r="Y754" s="218"/>
      <c r="Z754" s="218"/>
      <c r="AA754" s="218"/>
      <c r="AB754" s="218"/>
      <c r="AC754" s="218"/>
      <c r="AD754" s="218"/>
      <c r="AE754" s="218"/>
      <c r="AF754" s="218"/>
      <c r="AG754" s="218"/>
      <c r="AH754" s="218"/>
      <c r="AI754" s="217"/>
      <c r="AJ754" s="217"/>
      <c r="AK754" s="217"/>
      <c r="AL754" s="217"/>
      <c r="AM754" s="217"/>
      <c r="AN754" s="217"/>
      <c r="AO754" s="217"/>
      <c r="AP754" s="217"/>
      <c r="AQ754" s="217"/>
      <c r="AR754" s="217"/>
      <c r="AS754" s="217"/>
      <c r="AT754" s="217"/>
      <c r="AU754" s="217"/>
    </row>
    <row r="755" spans="20:47" ht="20.100000000000001" customHeight="1" x14ac:dyDescent="0.2">
      <c r="T755" s="218"/>
      <c r="U755" s="218"/>
      <c r="V755" s="218"/>
      <c r="W755" s="218"/>
      <c r="X755" s="218"/>
      <c r="Y755" s="218"/>
      <c r="Z755" s="218"/>
      <c r="AA755" s="218"/>
      <c r="AB755" s="218"/>
      <c r="AC755" s="218"/>
      <c r="AD755" s="218"/>
      <c r="AE755" s="218"/>
      <c r="AF755" s="218"/>
      <c r="AG755" s="218"/>
      <c r="AH755" s="218"/>
      <c r="AI755" s="217"/>
      <c r="AJ755" s="217"/>
      <c r="AK755" s="217"/>
      <c r="AL755" s="217"/>
      <c r="AM755" s="217"/>
      <c r="AN755" s="217"/>
      <c r="AO755" s="217"/>
      <c r="AP755" s="217"/>
      <c r="AQ755" s="217"/>
      <c r="AR755" s="217"/>
      <c r="AS755" s="217"/>
      <c r="AT755" s="217"/>
      <c r="AU755" s="217"/>
    </row>
    <row r="756" spans="20:47" ht="20.100000000000001" customHeight="1" x14ac:dyDescent="0.2">
      <c r="T756" s="218"/>
      <c r="U756" s="218"/>
      <c r="V756" s="218"/>
      <c r="W756" s="218"/>
      <c r="X756" s="218"/>
      <c r="Y756" s="218"/>
      <c r="Z756" s="218"/>
      <c r="AA756" s="218"/>
      <c r="AB756" s="218"/>
      <c r="AC756" s="218"/>
      <c r="AD756" s="218"/>
      <c r="AE756" s="218"/>
      <c r="AF756" s="218"/>
      <c r="AG756" s="218"/>
      <c r="AH756" s="218"/>
      <c r="AI756" s="217"/>
      <c r="AJ756" s="217"/>
      <c r="AK756" s="217"/>
      <c r="AL756" s="217"/>
      <c r="AM756" s="217"/>
      <c r="AN756" s="217"/>
      <c r="AO756" s="217"/>
      <c r="AP756" s="217"/>
      <c r="AQ756" s="217"/>
      <c r="AR756" s="217"/>
      <c r="AS756" s="217"/>
      <c r="AT756" s="217"/>
      <c r="AU756" s="217"/>
    </row>
    <row r="757" spans="20:47" ht="20.100000000000001" customHeight="1" x14ac:dyDescent="0.2">
      <c r="T757" s="218"/>
      <c r="U757" s="218"/>
      <c r="V757" s="218"/>
      <c r="W757" s="218"/>
      <c r="X757" s="218"/>
      <c r="Y757" s="218"/>
      <c r="Z757" s="218"/>
      <c r="AA757" s="218"/>
      <c r="AB757" s="218"/>
      <c r="AC757" s="218"/>
      <c r="AD757" s="218"/>
      <c r="AE757" s="218"/>
      <c r="AF757" s="218"/>
      <c r="AG757" s="218"/>
      <c r="AH757" s="218"/>
      <c r="AI757" s="217"/>
      <c r="AJ757" s="217"/>
      <c r="AK757" s="217"/>
      <c r="AL757" s="217"/>
      <c r="AM757" s="217"/>
      <c r="AN757" s="217"/>
      <c r="AO757" s="217"/>
      <c r="AP757" s="217"/>
      <c r="AQ757" s="217"/>
      <c r="AR757" s="217"/>
      <c r="AS757" s="217"/>
      <c r="AT757" s="217"/>
      <c r="AU757" s="217"/>
    </row>
    <row r="758" spans="20:47" ht="20.100000000000001" customHeight="1" x14ac:dyDescent="0.2">
      <c r="T758" s="218"/>
      <c r="U758" s="218"/>
      <c r="V758" s="218"/>
      <c r="W758" s="218"/>
      <c r="X758" s="218"/>
      <c r="Y758" s="218"/>
      <c r="Z758" s="218"/>
      <c r="AA758" s="218"/>
      <c r="AB758" s="218"/>
      <c r="AC758" s="218"/>
      <c r="AD758" s="218"/>
      <c r="AE758" s="218"/>
      <c r="AF758" s="218"/>
      <c r="AG758" s="218"/>
      <c r="AH758" s="218"/>
      <c r="AI758" s="217"/>
      <c r="AJ758" s="217"/>
      <c r="AK758" s="217"/>
      <c r="AL758" s="217"/>
      <c r="AM758" s="217"/>
      <c r="AN758" s="217"/>
      <c r="AO758" s="217"/>
      <c r="AP758" s="217"/>
      <c r="AQ758" s="217"/>
      <c r="AR758" s="217"/>
      <c r="AS758" s="217"/>
      <c r="AT758" s="217"/>
      <c r="AU758" s="217"/>
    </row>
    <row r="759" spans="20:47" ht="20.100000000000001" customHeight="1" x14ac:dyDescent="0.2">
      <c r="T759" s="218"/>
      <c r="U759" s="218"/>
      <c r="V759" s="218"/>
      <c r="W759" s="218"/>
      <c r="X759" s="218"/>
      <c r="Y759" s="218"/>
      <c r="Z759" s="218"/>
      <c r="AA759" s="218"/>
      <c r="AB759" s="218"/>
      <c r="AC759" s="218"/>
      <c r="AD759" s="218"/>
      <c r="AE759" s="218"/>
      <c r="AF759" s="218"/>
      <c r="AG759" s="218"/>
      <c r="AH759" s="218"/>
      <c r="AI759" s="217"/>
      <c r="AJ759" s="217"/>
      <c r="AK759" s="217"/>
      <c r="AL759" s="217"/>
      <c r="AM759" s="217"/>
      <c r="AN759" s="217"/>
      <c r="AO759" s="217"/>
      <c r="AP759" s="217"/>
      <c r="AQ759" s="217"/>
      <c r="AR759" s="217"/>
      <c r="AS759" s="217"/>
      <c r="AT759" s="217"/>
      <c r="AU759" s="217"/>
    </row>
    <row r="760" spans="20:47" ht="20.100000000000001" customHeight="1" x14ac:dyDescent="0.2">
      <c r="T760" s="218"/>
      <c r="U760" s="218"/>
      <c r="V760" s="218"/>
      <c r="W760" s="218"/>
      <c r="X760" s="218"/>
      <c r="Y760" s="218"/>
      <c r="Z760" s="218"/>
      <c r="AA760" s="218"/>
      <c r="AB760" s="218"/>
      <c r="AC760" s="218"/>
      <c r="AD760" s="218"/>
      <c r="AE760" s="218"/>
      <c r="AF760" s="218"/>
      <c r="AG760" s="218"/>
      <c r="AH760" s="218"/>
      <c r="AI760" s="217"/>
      <c r="AJ760" s="217"/>
      <c r="AK760" s="217"/>
      <c r="AL760" s="217"/>
      <c r="AM760" s="217"/>
      <c r="AN760" s="217"/>
      <c r="AO760" s="217"/>
      <c r="AP760" s="217"/>
      <c r="AQ760" s="217"/>
      <c r="AR760" s="217"/>
      <c r="AS760" s="217"/>
      <c r="AT760" s="217"/>
      <c r="AU760" s="217"/>
    </row>
    <row r="761" spans="20:47" ht="20.100000000000001" customHeight="1" x14ac:dyDescent="0.2">
      <c r="T761" s="218"/>
      <c r="U761" s="218"/>
      <c r="V761" s="218"/>
      <c r="W761" s="218"/>
      <c r="X761" s="218"/>
      <c r="Y761" s="218"/>
      <c r="Z761" s="218"/>
      <c r="AA761" s="218"/>
      <c r="AB761" s="218"/>
      <c r="AC761" s="218"/>
      <c r="AD761" s="218"/>
      <c r="AE761" s="218"/>
      <c r="AF761" s="218"/>
      <c r="AG761" s="218"/>
      <c r="AH761" s="218"/>
      <c r="AI761" s="217"/>
      <c r="AJ761" s="217"/>
      <c r="AK761" s="217"/>
      <c r="AL761" s="217"/>
      <c r="AM761" s="217"/>
      <c r="AN761" s="217"/>
      <c r="AO761" s="217"/>
      <c r="AP761" s="217"/>
      <c r="AQ761" s="217"/>
      <c r="AR761" s="217"/>
      <c r="AS761" s="217"/>
      <c r="AT761" s="217"/>
      <c r="AU761" s="217"/>
    </row>
    <row r="762" spans="20:47" ht="20.100000000000001" customHeight="1" x14ac:dyDescent="0.2">
      <c r="T762" s="218"/>
      <c r="U762" s="218"/>
      <c r="V762" s="218"/>
      <c r="W762" s="218"/>
      <c r="X762" s="218"/>
      <c r="Y762" s="218"/>
      <c r="Z762" s="218"/>
      <c r="AA762" s="218"/>
      <c r="AB762" s="218"/>
      <c r="AC762" s="218"/>
      <c r="AD762" s="218"/>
      <c r="AE762" s="218"/>
      <c r="AF762" s="218"/>
      <c r="AG762" s="218"/>
      <c r="AH762" s="218"/>
      <c r="AI762" s="217"/>
      <c r="AJ762" s="217"/>
      <c r="AK762" s="217"/>
      <c r="AL762" s="217"/>
      <c r="AM762" s="217"/>
      <c r="AN762" s="217"/>
      <c r="AO762" s="217"/>
      <c r="AP762" s="217"/>
      <c r="AQ762" s="217"/>
      <c r="AR762" s="217"/>
      <c r="AS762" s="217"/>
      <c r="AT762" s="217"/>
      <c r="AU762" s="217"/>
    </row>
    <row r="763" spans="20:47" ht="20.100000000000001" customHeight="1" x14ac:dyDescent="0.2">
      <c r="T763" s="218"/>
      <c r="U763" s="218"/>
      <c r="V763" s="218"/>
      <c r="W763" s="218"/>
      <c r="X763" s="218"/>
      <c r="Y763" s="218"/>
      <c r="Z763" s="218"/>
      <c r="AA763" s="218"/>
      <c r="AB763" s="218"/>
      <c r="AC763" s="218"/>
      <c r="AD763" s="218"/>
      <c r="AE763" s="218"/>
      <c r="AF763" s="218"/>
      <c r="AG763" s="218"/>
      <c r="AH763" s="218"/>
      <c r="AI763" s="217"/>
      <c r="AJ763" s="217"/>
      <c r="AK763" s="217"/>
      <c r="AL763" s="217"/>
      <c r="AM763" s="217"/>
      <c r="AN763" s="217"/>
      <c r="AO763" s="217"/>
      <c r="AP763" s="217"/>
      <c r="AQ763" s="217"/>
      <c r="AR763" s="217"/>
      <c r="AS763" s="217"/>
      <c r="AT763" s="217"/>
      <c r="AU763" s="217"/>
    </row>
    <row r="764" spans="20:47" ht="20.100000000000001" customHeight="1" x14ac:dyDescent="0.2">
      <c r="T764" s="218"/>
      <c r="U764" s="218"/>
      <c r="V764" s="218"/>
      <c r="W764" s="218"/>
      <c r="X764" s="218"/>
      <c r="Y764" s="218"/>
      <c r="Z764" s="218"/>
      <c r="AA764" s="218"/>
      <c r="AB764" s="218"/>
      <c r="AC764" s="218"/>
      <c r="AD764" s="218"/>
      <c r="AE764" s="218"/>
      <c r="AF764" s="218"/>
      <c r="AG764" s="218"/>
      <c r="AH764" s="218"/>
      <c r="AI764" s="217"/>
      <c r="AJ764" s="217"/>
      <c r="AK764" s="217"/>
      <c r="AL764" s="217"/>
      <c r="AM764" s="217"/>
      <c r="AN764" s="217"/>
      <c r="AO764" s="217"/>
      <c r="AP764" s="217"/>
      <c r="AQ764" s="217"/>
      <c r="AR764" s="217"/>
      <c r="AS764" s="217"/>
      <c r="AT764" s="217"/>
      <c r="AU764" s="217"/>
    </row>
    <row r="765" spans="20:47" ht="20.100000000000001" customHeight="1" x14ac:dyDescent="0.2">
      <c r="T765" s="218"/>
      <c r="U765" s="218"/>
      <c r="V765" s="218"/>
      <c r="W765" s="218"/>
      <c r="X765" s="218"/>
      <c r="Y765" s="218"/>
      <c r="Z765" s="218"/>
      <c r="AA765" s="218"/>
      <c r="AB765" s="218"/>
      <c r="AC765" s="218"/>
      <c r="AD765" s="218"/>
      <c r="AE765" s="218"/>
      <c r="AF765" s="218"/>
      <c r="AG765" s="218"/>
      <c r="AH765" s="218"/>
      <c r="AI765" s="217"/>
      <c r="AJ765" s="217"/>
      <c r="AK765" s="217"/>
      <c r="AL765" s="217"/>
      <c r="AM765" s="217"/>
      <c r="AN765" s="217"/>
      <c r="AO765" s="217"/>
      <c r="AP765" s="217"/>
      <c r="AQ765" s="217"/>
      <c r="AR765" s="217"/>
      <c r="AS765" s="217"/>
      <c r="AT765" s="217"/>
      <c r="AU765" s="217"/>
    </row>
    <row r="766" spans="20:47" ht="20.100000000000001" customHeight="1" x14ac:dyDescent="0.2">
      <c r="T766" s="218"/>
      <c r="U766" s="218"/>
      <c r="V766" s="218"/>
      <c r="W766" s="218"/>
      <c r="X766" s="218"/>
      <c r="Y766" s="218"/>
      <c r="Z766" s="218"/>
      <c r="AA766" s="218"/>
      <c r="AB766" s="218"/>
      <c r="AC766" s="218"/>
      <c r="AD766" s="218"/>
      <c r="AE766" s="218"/>
      <c r="AF766" s="218"/>
      <c r="AG766" s="218"/>
      <c r="AH766" s="218"/>
      <c r="AI766" s="217"/>
      <c r="AJ766" s="217"/>
      <c r="AK766" s="217"/>
      <c r="AL766" s="217"/>
      <c r="AM766" s="217"/>
      <c r="AN766" s="217"/>
      <c r="AO766" s="217"/>
      <c r="AP766" s="217"/>
      <c r="AQ766" s="217"/>
      <c r="AR766" s="217"/>
      <c r="AS766" s="217"/>
      <c r="AT766" s="217"/>
      <c r="AU766" s="217"/>
    </row>
    <row r="767" spans="20:47" ht="20.100000000000001" customHeight="1" x14ac:dyDescent="0.2">
      <c r="T767" s="218"/>
      <c r="U767" s="218"/>
      <c r="V767" s="218"/>
      <c r="W767" s="218"/>
      <c r="X767" s="218"/>
      <c r="Y767" s="218"/>
      <c r="Z767" s="218"/>
      <c r="AA767" s="218"/>
      <c r="AB767" s="218"/>
      <c r="AC767" s="218"/>
      <c r="AD767" s="218"/>
      <c r="AE767" s="218"/>
      <c r="AF767" s="218"/>
      <c r="AG767" s="218"/>
      <c r="AH767" s="218"/>
      <c r="AI767" s="217"/>
      <c r="AJ767" s="217"/>
      <c r="AK767" s="217"/>
      <c r="AL767" s="217"/>
      <c r="AM767" s="217"/>
      <c r="AN767" s="217"/>
      <c r="AO767" s="217"/>
      <c r="AP767" s="217"/>
      <c r="AQ767" s="217"/>
      <c r="AR767" s="217"/>
      <c r="AS767" s="217"/>
      <c r="AT767" s="217"/>
      <c r="AU767" s="217"/>
    </row>
    <row r="768" spans="20:47" ht="20.100000000000001" customHeight="1" x14ac:dyDescent="0.2">
      <c r="T768" s="218"/>
      <c r="U768" s="218"/>
      <c r="V768" s="218"/>
      <c r="W768" s="218"/>
      <c r="X768" s="218"/>
      <c r="Y768" s="218"/>
      <c r="Z768" s="218"/>
      <c r="AA768" s="218"/>
      <c r="AB768" s="218"/>
      <c r="AC768" s="218"/>
      <c r="AD768" s="218"/>
      <c r="AE768" s="218"/>
      <c r="AF768" s="218"/>
      <c r="AG768" s="218"/>
      <c r="AH768" s="218"/>
      <c r="AI768" s="217"/>
      <c r="AJ768" s="217"/>
      <c r="AK768" s="217"/>
      <c r="AL768" s="217"/>
      <c r="AM768" s="217"/>
      <c r="AN768" s="217"/>
      <c r="AO768" s="217"/>
      <c r="AP768" s="217"/>
      <c r="AQ768" s="217"/>
      <c r="AR768" s="217"/>
      <c r="AS768" s="217"/>
      <c r="AT768" s="217"/>
      <c r="AU768" s="217"/>
    </row>
    <row r="769" spans="20:47" ht="20.100000000000001" customHeight="1" x14ac:dyDescent="0.2">
      <c r="T769" s="218"/>
      <c r="U769" s="218"/>
      <c r="V769" s="218"/>
      <c r="W769" s="218"/>
      <c r="X769" s="218"/>
      <c r="Y769" s="218"/>
      <c r="Z769" s="218"/>
      <c r="AA769" s="218"/>
      <c r="AB769" s="218"/>
      <c r="AC769" s="218"/>
      <c r="AD769" s="218"/>
      <c r="AE769" s="218"/>
      <c r="AF769" s="218"/>
      <c r="AG769" s="218"/>
      <c r="AH769" s="218"/>
      <c r="AI769" s="217"/>
      <c r="AJ769" s="217"/>
      <c r="AK769" s="217"/>
      <c r="AL769" s="217"/>
      <c r="AM769" s="217"/>
      <c r="AN769" s="217"/>
      <c r="AO769" s="217"/>
      <c r="AP769" s="217"/>
      <c r="AQ769" s="217"/>
      <c r="AR769" s="217"/>
      <c r="AS769" s="217"/>
      <c r="AT769" s="217"/>
      <c r="AU769" s="217"/>
    </row>
    <row r="770" spans="20:47" ht="20.100000000000001" customHeight="1" x14ac:dyDescent="0.2">
      <c r="T770" s="218"/>
      <c r="U770" s="218"/>
      <c r="V770" s="218"/>
      <c r="W770" s="218"/>
      <c r="X770" s="218"/>
      <c r="Y770" s="218"/>
      <c r="Z770" s="218"/>
      <c r="AA770" s="218"/>
      <c r="AB770" s="218"/>
      <c r="AC770" s="218"/>
      <c r="AD770" s="218"/>
      <c r="AE770" s="218"/>
      <c r="AF770" s="218"/>
      <c r="AG770" s="218"/>
      <c r="AH770" s="218"/>
      <c r="AI770" s="217"/>
      <c r="AJ770" s="217"/>
      <c r="AK770" s="217"/>
      <c r="AL770" s="217"/>
      <c r="AM770" s="217"/>
      <c r="AN770" s="217"/>
      <c r="AO770" s="217"/>
      <c r="AP770" s="217"/>
      <c r="AQ770" s="217"/>
      <c r="AR770" s="217"/>
      <c r="AS770" s="217"/>
      <c r="AT770" s="217"/>
      <c r="AU770" s="217"/>
    </row>
    <row r="771" spans="20:47" ht="20.100000000000001" customHeight="1" x14ac:dyDescent="0.2">
      <c r="T771" s="218"/>
      <c r="U771" s="218"/>
      <c r="V771" s="218"/>
      <c r="W771" s="218"/>
      <c r="X771" s="218"/>
      <c r="Y771" s="218"/>
      <c r="Z771" s="218"/>
      <c r="AA771" s="218"/>
      <c r="AB771" s="218"/>
      <c r="AC771" s="218"/>
      <c r="AD771" s="218"/>
      <c r="AE771" s="218"/>
      <c r="AF771" s="218"/>
      <c r="AG771" s="218"/>
      <c r="AH771" s="218"/>
      <c r="AI771" s="217"/>
      <c r="AJ771" s="217"/>
      <c r="AK771" s="217"/>
      <c r="AL771" s="217"/>
      <c r="AM771" s="217"/>
      <c r="AN771" s="217"/>
      <c r="AO771" s="217"/>
      <c r="AP771" s="217"/>
      <c r="AQ771" s="217"/>
      <c r="AR771" s="217"/>
      <c r="AS771" s="217"/>
      <c r="AT771" s="217"/>
      <c r="AU771" s="217"/>
    </row>
    <row r="772" spans="20:47" ht="20.100000000000001" customHeight="1" x14ac:dyDescent="0.2">
      <c r="T772" s="218"/>
      <c r="U772" s="218"/>
      <c r="V772" s="218"/>
      <c r="W772" s="218"/>
      <c r="X772" s="218"/>
      <c r="Y772" s="218"/>
      <c r="Z772" s="218"/>
      <c r="AA772" s="218"/>
      <c r="AB772" s="218"/>
      <c r="AC772" s="218"/>
      <c r="AD772" s="218"/>
      <c r="AE772" s="218"/>
      <c r="AF772" s="218"/>
      <c r="AG772" s="218"/>
      <c r="AH772" s="218"/>
      <c r="AI772" s="217"/>
      <c r="AJ772" s="217"/>
      <c r="AK772" s="217"/>
      <c r="AL772" s="217"/>
      <c r="AM772" s="217"/>
      <c r="AN772" s="217"/>
      <c r="AO772" s="217"/>
      <c r="AP772" s="217"/>
      <c r="AQ772" s="217"/>
      <c r="AR772" s="217"/>
      <c r="AS772" s="217"/>
      <c r="AT772" s="217"/>
      <c r="AU772" s="217"/>
    </row>
    <row r="773" spans="20:47" ht="20.100000000000001" customHeight="1" x14ac:dyDescent="0.2">
      <c r="T773" s="218"/>
      <c r="U773" s="218"/>
      <c r="V773" s="218"/>
      <c r="W773" s="218"/>
      <c r="X773" s="218"/>
      <c r="Y773" s="218"/>
      <c r="Z773" s="218"/>
      <c r="AA773" s="218"/>
      <c r="AB773" s="218"/>
      <c r="AC773" s="218"/>
      <c r="AD773" s="218"/>
      <c r="AE773" s="218"/>
      <c r="AF773" s="218"/>
      <c r="AG773" s="218"/>
      <c r="AH773" s="218"/>
      <c r="AI773" s="217"/>
      <c r="AJ773" s="217"/>
      <c r="AK773" s="217"/>
      <c r="AL773" s="217"/>
      <c r="AM773" s="217"/>
      <c r="AN773" s="217"/>
      <c r="AO773" s="217"/>
      <c r="AP773" s="217"/>
      <c r="AQ773" s="217"/>
      <c r="AR773" s="217"/>
      <c r="AS773" s="217"/>
      <c r="AT773" s="217"/>
      <c r="AU773" s="217"/>
    </row>
    <row r="774" spans="20:47" ht="20.100000000000001" customHeight="1" x14ac:dyDescent="0.2">
      <c r="T774" s="218"/>
      <c r="U774" s="218"/>
      <c r="V774" s="218"/>
      <c r="W774" s="218"/>
      <c r="X774" s="218"/>
      <c r="Y774" s="218"/>
      <c r="Z774" s="218"/>
      <c r="AA774" s="218"/>
      <c r="AB774" s="218"/>
      <c r="AC774" s="218"/>
      <c r="AD774" s="218"/>
      <c r="AE774" s="218"/>
      <c r="AF774" s="218"/>
      <c r="AG774" s="218"/>
      <c r="AH774" s="218"/>
      <c r="AI774" s="217"/>
      <c r="AJ774" s="217"/>
      <c r="AK774" s="217"/>
      <c r="AL774" s="217"/>
      <c r="AM774" s="217"/>
      <c r="AN774" s="217"/>
      <c r="AO774" s="217"/>
      <c r="AP774" s="217"/>
      <c r="AQ774" s="217"/>
      <c r="AR774" s="217"/>
      <c r="AS774" s="217"/>
      <c r="AT774" s="217"/>
      <c r="AU774" s="217"/>
    </row>
    <row r="775" spans="20:47" ht="20.100000000000001" customHeight="1" x14ac:dyDescent="0.2">
      <c r="T775" s="218"/>
      <c r="U775" s="218"/>
      <c r="V775" s="218"/>
      <c r="W775" s="218"/>
      <c r="X775" s="218"/>
      <c r="Y775" s="218"/>
      <c r="Z775" s="218"/>
      <c r="AA775" s="218"/>
      <c r="AB775" s="218"/>
      <c r="AC775" s="218"/>
      <c r="AD775" s="218"/>
      <c r="AE775" s="218"/>
      <c r="AF775" s="218"/>
      <c r="AG775" s="218"/>
      <c r="AH775" s="218"/>
      <c r="AI775" s="217"/>
      <c r="AJ775" s="217"/>
      <c r="AK775" s="217"/>
      <c r="AL775" s="217"/>
      <c r="AM775" s="217"/>
      <c r="AN775" s="217"/>
      <c r="AO775" s="217"/>
      <c r="AP775" s="217"/>
      <c r="AQ775" s="217"/>
      <c r="AR775" s="217"/>
      <c r="AS775" s="217"/>
      <c r="AT775" s="217"/>
      <c r="AU775" s="217"/>
    </row>
    <row r="776" spans="20:47" ht="20.100000000000001" customHeight="1" x14ac:dyDescent="0.2">
      <c r="T776" s="218"/>
      <c r="U776" s="218"/>
      <c r="V776" s="218"/>
      <c r="W776" s="218"/>
      <c r="X776" s="218"/>
      <c r="Y776" s="218"/>
      <c r="Z776" s="218"/>
      <c r="AA776" s="218"/>
      <c r="AB776" s="218"/>
      <c r="AC776" s="218"/>
      <c r="AD776" s="218"/>
      <c r="AE776" s="218"/>
      <c r="AF776" s="218"/>
      <c r="AG776" s="218"/>
      <c r="AH776" s="218"/>
      <c r="AI776" s="217"/>
      <c r="AJ776" s="217"/>
      <c r="AK776" s="217"/>
      <c r="AL776" s="217"/>
      <c r="AM776" s="217"/>
      <c r="AN776" s="217"/>
      <c r="AO776" s="217"/>
      <c r="AP776" s="217"/>
      <c r="AQ776" s="217"/>
      <c r="AR776" s="217"/>
      <c r="AS776" s="217"/>
      <c r="AT776" s="217"/>
      <c r="AU776" s="217"/>
    </row>
    <row r="777" spans="20:47" ht="20.100000000000001" customHeight="1" x14ac:dyDescent="0.2">
      <c r="T777" s="218"/>
      <c r="U777" s="218"/>
      <c r="V777" s="218"/>
      <c r="W777" s="218"/>
      <c r="X777" s="218"/>
      <c r="Y777" s="218"/>
      <c r="Z777" s="218"/>
      <c r="AA777" s="218"/>
      <c r="AB777" s="218"/>
      <c r="AC777" s="218"/>
      <c r="AD777" s="218"/>
      <c r="AE777" s="218"/>
      <c r="AF777" s="218"/>
      <c r="AG777" s="218"/>
      <c r="AH777" s="218"/>
      <c r="AI777" s="217"/>
      <c r="AJ777" s="217"/>
      <c r="AK777" s="217"/>
      <c r="AL777" s="217"/>
      <c r="AM777" s="217"/>
      <c r="AN777" s="217"/>
      <c r="AO777" s="217"/>
      <c r="AP777" s="217"/>
      <c r="AQ777" s="217"/>
      <c r="AR777" s="217"/>
      <c r="AS777" s="217"/>
      <c r="AT777" s="217"/>
      <c r="AU777" s="217"/>
    </row>
    <row r="778" spans="20:47" ht="20.100000000000001" customHeight="1" x14ac:dyDescent="0.2">
      <c r="T778" s="218"/>
      <c r="U778" s="218"/>
      <c r="V778" s="218"/>
      <c r="W778" s="218"/>
      <c r="X778" s="218"/>
      <c r="Y778" s="218"/>
      <c r="Z778" s="218"/>
      <c r="AA778" s="218"/>
      <c r="AB778" s="218"/>
      <c r="AC778" s="218"/>
      <c r="AD778" s="218"/>
      <c r="AE778" s="218"/>
      <c r="AF778" s="218"/>
      <c r="AG778" s="218"/>
      <c r="AH778" s="218"/>
      <c r="AI778" s="217"/>
      <c r="AJ778" s="217"/>
      <c r="AK778" s="217"/>
      <c r="AL778" s="217"/>
      <c r="AM778" s="217"/>
      <c r="AN778" s="217"/>
      <c r="AO778" s="217"/>
      <c r="AP778" s="217"/>
      <c r="AQ778" s="217"/>
      <c r="AR778" s="217"/>
      <c r="AS778" s="217"/>
      <c r="AT778" s="217"/>
      <c r="AU778" s="217"/>
    </row>
    <row r="779" spans="20:47" ht="20.100000000000001" customHeight="1" x14ac:dyDescent="0.2">
      <c r="T779" s="218"/>
      <c r="U779" s="218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/>
      <c r="AG779" s="218"/>
      <c r="AH779" s="218"/>
      <c r="AI779" s="217"/>
      <c r="AJ779" s="217"/>
      <c r="AK779" s="217"/>
      <c r="AL779" s="217"/>
      <c r="AM779" s="217"/>
      <c r="AN779" s="217"/>
      <c r="AO779" s="217"/>
      <c r="AP779" s="217"/>
      <c r="AQ779" s="217"/>
      <c r="AR779" s="217"/>
      <c r="AS779" s="217"/>
      <c r="AT779" s="217"/>
      <c r="AU779" s="217"/>
    </row>
    <row r="780" spans="20:47" ht="20.100000000000001" customHeight="1" x14ac:dyDescent="0.2">
      <c r="T780" s="218"/>
      <c r="U780" s="218"/>
      <c r="V780" s="218"/>
      <c r="W780" s="218"/>
      <c r="X780" s="218"/>
      <c r="Y780" s="218"/>
      <c r="Z780" s="218"/>
      <c r="AA780" s="218"/>
      <c r="AB780" s="218"/>
      <c r="AC780" s="218"/>
      <c r="AD780" s="218"/>
      <c r="AE780" s="218"/>
      <c r="AF780" s="218"/>
      <c r="AG780" s="218"/>
      <c r="AH780" s="218"/>
      <c r="AI780" s="217"/>
      <c r="AJ780" s="217"/>
      <c r="AK780" s="217"/>
      <c r="AL780" s="217"/>
      <c r="AM780" s="217"/>
      <c r="AN780" s="217"/>
      <c r="AO780" s="217"/>
      <c r="AP780" s="217"/>
      <c r="AQ780" s="217"/>
      <c r="AR780" s="217"/>
      <c r="AS780" s="217"/>
      <c r="AT780" s="217"/>
      <c r="AU780" s="217"/>
    </row>
    <row r="781" spans="20:47" ht="20.100000000000001" customHeight="1" x14ac:dyDescent="0.2">
      <c r="T781" s="218"/>
      <c r="U781" s="218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/>
      <c r="AG781" s="218"/>
      <c r="AH781" s="218"/>
      <c r="AI781" s="217"/>
      <c r="AJ781" s="217"/>
      <c r="AK781" s="217"/>
      <c r="AL781" s="217"/>
      <c r="AM781" s="217"/>
      <c r="AN781" s="217"/>
      <c r="AO781" s="217"/>
      <c r="AP781" s="217"/>
      <c r="AQ781" s="217"/>
      <c r="AR781" s="217"/>
      <c r="AS781" s="217"/>
      <c r="AT781" s="217"/>
      <c r="AU781" s="217"/>
    </row>
    <row r="782" spans="20:47" ht="20.100000000000001" customHeight="1" x14ac:dyDescent="0.2">
      <c r="T782" s="218"/>
      <c r="U782" s="218"/>
      <c r="V782" s="218"/>
      <c r="W782" s="218"/>
      <c r="X782" s="218"/>
      <c r="Y782" s="218"/>
      <c r="Z782" s="218"/>
      <c r="AA782" s="218"/>
      <c r="AB782" s="218"/>
      <c r="AC782" s="218"/>
      <c r="AD782" s="218"/>
      <c r="AE782" s="218"/>
      <c r="AF782" s="218"/>
      <c r="AG782" s="218"/>
      <c r="AH782" s="218"/>
      <c r="AI782" s="217"/>
      <c r="AJ782" s="217"/>
      <c r="AK782" s="217"/>
      <c r="AL782" s="217"/>
      <c r="AM782" s="217"/>
      <c r="AN782" s="217"/>
      <c r="AO782" s="217"/>
      <c r="AP782" s="217"/>
      <c r="AQ782" s="217"/>
      <c r="AR782" s="217"/>
      <c r="AS782" s="217"/>
      <c r="AT782" s="217"/>
      <c r="AU782" s="217"/>
    </row>
    <row r="783" spans="20:47" ht="20.100000000000001" customHeight="1" x14ac:dyDescent="0.2">
      <c r="T783" s="218"/>
      <c r="U783" s="218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/>
      <c r="AG783" s="218"/>
      <c r="AH783" s="218"/>
      <c r="AI783" s="217"/>
      <c r="AJ783" s="217"/>
      <c r="AK783" s="217"/>
      <c r="AL783" s="217"/>
      <c r="AM783" s="217"/>
      <c r="AN783" s="217"/>
      <c r="AO783" s="217"/>
      <c r="AP783" s="217"/>
      <c r="AQ783" s="217"/>
      <c r="AR783" s="217"/>
      <c r="AS783" s="217"/>
      <c r="AT783" s="217"/>
      <c r="AU783" s="217"/>
    </row>
    <row r="784" spans="20:47" ht="20.100000000000001" customHeight="1" x14ac:dyDescent="0.2">
      <c r="T784" s="218"/>
      <c r="U784" s="218"/>
      <c r="V784" s="218"/>
      <c r="W784" s="218"/>
      <c r="X784" s="218"/>
      <c r="Y784" s="218"/>
      <c r="Z784" s="218"/>
      <c r="AA784" s="218"/>
      <c r="AB784" s="218"/>
      <c r="AC784" s="218"/>
      <c r="AD784" s="218"/>
      <c r="AE784" s="218"/>
      <c r="AF784" s="218"/>
      <c r="AG784" s="218"/>
      <c r="AH784" s="218"/>
      <c r="AI784" s="217"/>
      <c r="AJ784" s="217"/>
      <c r="AK784" s="217"/>
      <c r="AL784" s="217"/>
      <c r="AM784" s="217"/>
      <c r="AN784" s="217"/>
      <c r="AO784" s="217"/>
      <c r="AP784" s="217"/>
      <c r="AQ784" s="217"/>
      <c r="AR784" s="217"/>
      <c r="AS784" s="217"/>
      <c r="AT784" s="217"/>
      <c r="AU784" s="217"/>
    </row>
    <row r="785" spans="20:47" ht="20.100000000000001" customHeight="1" x14ac:dyDescent="0.2">
      <c r="T785" s="218"/>
      <c r="U785" s="218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/>
      <c r="AG785" s="218"/>
      <c r="AH785" s="218"/>
      <c r="AI785" s="217"/>
      <c r="AJ785" s="217"/>
      <c r="AK785" s="217"/>
      <c r="AL785" s="217"/>
      <c r="AM785" s="217"/>
      <c r="AN785" s="217"/>
      <c r="AO785" s="217"/>
      <c r="AP785" s="217"/>
      <c r="AQ785" s="217"/>
      <c r="AR785" s="217"/>
      <c r="AS785" s="217"/>
      <c r="AT785" s="217"/>
      <c r="AU785" s="217"/>
    </row>
    <row r="786" spans="20:47" ht="20.100000000000001" customHeight="1" x14ac:dyDescent="0.2">
      <c r="T786" s="218"/>
      <c r="U786" s="218"/>
      <c r="V786" s="218"/>
      <c r="W786" s="218"/>
      <c r="X786" s="218"/>
      <c r="Y786" s="218"/>
      <c r="Z786" s="218"/>
      <c r="AA786" s="218"/>
      <c r="AB786" s="218"/>
      <c r="AC786" s="218"/>
      <c r="AD786" s="218"/>
      <c r="AE786" s="218"/>
      <c r="AF786" s="218"/>
      <c r="AG786" s="218"/>
      <c r="AH786" s="218"/>
      <c r="AI786" s="217"/>
      <c r="AJ786" s="217"/>
      <c r="AK786" s="217"/>
      <c r="AL786" s="217"/>
      <c r="AM786" s="217"/>
      <c r="AN786" s="217"/>
      <c r="AO786" s="217"/>
      <c r="AP786" s="217"/>
      <c r="AQ786" s="217"/>
      <c r="AR786" s="217"/>
      <c r="AS786" s="217"/>
      <c r="AT786" s="217"/>
      <c r="AU786" s="217"/>
    </row>
    <row r="787" spans="20:47" ht="20.100000000000001" customHeight="1" x14ac:dyDescent="0.2">
      <c r="T787" s="218"/>
      <c r="U787" s="218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/>
      <c r="AG787" s="218"/>
      <c r="AH787" s="218"/>
      <c r="AI787" s="217"/>
      <c r="AJ787" s="217"/>
      <c r="AK787" s="217"/>
      <c r="AL787" s="217"/>
      <c r="AM787" s="217"/>
      <c r="AN787" s="217"/>
      <c r="AO787" s="217"/>
      <c r="AP787" s="217"/>
      <c r="AQ787" s="217"/>
      <c r="AR787" s="217"/>
      <c r="AS787" s="217"/>
      <c r="AT787" s="217"/>
      <c r="AU787" s="217"/>
    </row>
    <row r="788" spans="20:47" ht="20.100000000000001" customHeight="1" x14ac:dyDescent="0.2">
      <c r="T788" s="218"/>
      <c r="U788" s="218"/>
      <c r="V788" s="218"/>
      <c r="W788" s="218"/>
      <c r="X788" s="218"/>
      <c r="Y788" s="218"/>
      <c r="Z788" s="218"/>
      <c r="AA788" s="218"/>
      <c r="AB788" s="218"/>
      <c r="AC788" s="218"/>
      <c r="AD788" s="218"/>
      <c r="AE788" s="218"/>
      <c r="AF788" s="218"/>
      <c r="AG788" s="218"/>
      <c r="AH788" s="218"/>
      <c r="AI788" s="217"/>
      <c r="AJ788" s="217"/>
      <c r="AK788" s="217"/>
      <c r="AL788" s="217"/>
      <c r="AM788" s="217"/>
      <c r="AN788" s="217"/>
      <c r="AO788" s="217"/>
      <c r="AP788" s="217"/>
      <c r="AQ788" s="217"/>
      <c r="AR788" s="217"/>
      <c r="AS788" s="217"/>
      <c r="AT788" s="217"/>
      <c r="AU788" s="217"/>
    </row>
    <row r="789" spans="20:47" ht="20.100000000000001" customHeight="1" x14ac:dyDescent="0.2">
      <c r="T789" s="218"/>
      <c r="U789" s="218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/>
      <c r="AG789" s="218"/>
      <c r="AH789" s="218"/>
      <c r="AI789" s="217"/>
      <c r="AJ789" s="217"/>
      <c r="AK789" s="217"/>
      <c r="AL789" s="217"/>
      <c r="AM789" s="217"/>
      <c r="AN789" s="217"/>
      <c r="AO789" s="217"/>
      <c r="AP789" s="217"/>
      <c r="AQ789" s="217"/>
      <c r="AR789" s="217"/>
      <c r="AS789" s="217"/>
      <c r="AT789" s="217"/>
      <c r="AU789" s="217"/>
    </row>
    <row r="790" spans="20:47" ht="20.100000000000001" customHeight="1" x14ac:dyDescent="0.2">
      <c r="T790" s="218"/>
      <c r="U790" s="218"/>
      <c r="V790" s="218"/>
      <c r="W790" s="218"/>
      <c r="X790" s="218"/>
      <c r="Y790" s="218"/>
      <c r="Z790" s="218"/>
      <c r="AA790" s="218"/>
      <c r="AB790" s="218"/>
      <c r="AC790" s="218"/>
      <c r="AD790" s="218"/>
      <c r="AE790" s="218"/>
      <c r="AF790" s="218"/>
      <c r="AG790" s="218"/>
      <c r="AH790" s="218"/>
      <c r="AI790" s="217"/>
      <c r="AJ790" s="217"/>
      <c r="AK790" s="217"/>
      <c r="AL790" s="217"/>
      <c r="AM790" s="217"/>
      <c r="AN790" s="217"/>
      <c r="AO790" s="217"/>
      <c r="AP790" s="217"/>
      <c r="AQ790" s="217"/>
      <c r="AR790" s="217"/>
      <c r="AS790" s="217"/>
      <c r="AT790" s="217"/>
      <c r="AU790" s="217"/>
    </row>
    <row r="791" spans="20:47" ht="20.100000000000001" customHeight="1" x14ac:dyDescent="0.2">
      <c r="T791" s="218"/>
      <c r="U791" s="218"/>
      <c r="V791" s="218"/>
      <c r="W791" s="218"/>
      <c r="X791" s="218"/>
      <c r="Y791" s="218"/>
      <c r="Z791" s="218"/>
      <c r="AA791" s="218"/>
      <c r="AB791" s="218"/>
      <c r="AC791" s="218"/>
      <c r="AD791" s="218"/>
      <c r="AE791" s="218"/>
      <c r="AF791" s="218"/>
      <c r="AG791" s="218"/>
      <c r="AH791" s="218"/>
      <c r="AI791" s="217"/>
      <c r="AJ791" s="217"/>
      <c r="AK791" s="217"/>
      <c r="AL791" s="217"/>
      <c r="AM791" s="217"/>
      <c r="AN791" s="217"/>
      <c r="AO791" s="217"/>
      <c r="AP791" s="217"/>
      <c r="AQ791" s="217"/>
      <c r="AR791" s="217"/>
      <c r="AS791" s="217"/>
      <c r="AT791" s="217"/>
      <c r="AU791" s="217"/>
    </row>
    <row r="792" spans="20:47" ht="20.100000000000001" customHeight="1" x14ac:dyDescent="0.2">
      <c r="T792" s="218"/>
      <c r="U792" s="218"/>
      <c r="V792" s="218"/>
      <c r="W792" s="218"/>
      <c r="X792" s="218"/>
      <c r="Y792" s="218"/>
      <c r="Z792" s="218"/>
      <c r="AA792" s="218"/>
      <c r="AB792" s="218"/>
      <c r="AC792" s="218"/>
      <c r="AD792" s="218"/>
      <c r="AE792" s="218"/>
      <c r="AF792" s="218"/>
      <c r="AG792" s="218"/>
      <c r="AH792" s="218"/>
      <c r="AI792" s="217"/>
      <c r="AJ792" s="217"/>
      <c r="AK792" s="217"/>
      <c r="AL792" s="217"/>
      <c r="AM792" s="217"/>
      <c r="AN792" s="217"/>
      <c r="AO792" s="217"/>
      <c r="AP792" s="217"/>
      <c r="AQ792" s="217"/>
      <c r="AR792" s="217"/>
      <c r="AS792" s="217"/>
      <c r="AT792" s="217"/>
      <c r="AU792" s="217"/>
    </row>
    <row r="793" spans="20:47" ht="20.100000000000001" customHeight="1" x14ac:dyDescent="0.2">
      <c r="T793" s="218"/>
      <c r="U793" s="218"/>
      <c r="V793" s="218"/>
      <c r="W793" s="218"/>
      <c r="X793" s="218"/>
      <c r="Y793" s="218"/>
      <c r="Z793" s="218"/>
      <c r="AA793" s="218"/>
      <c r="AB793" s="218"/>
      <c r="AC793" s="218"/>
      <c r="AD793" s="218"/>
      <c r="AE793" s="218"/>
      <c r="AF793" s="218"/>
      <c r="AG793" s="218"/>
      <c r="AH793" s="218"/>
      <c r="AI793" s="217"/>
      <c r="AJ793" s="217"/>
      <c r="AK793" s="217"/>
      <c r="AL793" s="217"/>
      <c r="AM793" s="217"/>
      <c r="AN793" s="217"/>
      <c r="AO793" s="217"/>
      <c r="AP793" s="217"/>
      <c r="AQ793" s="217"/>
      <c r="AR793" s="217"/>
      <c r="AS793" s="217"/>
      <c r="AT793" s="217"/>
      <c r="AU793" s="217"/>
    </row>
    <row r="794" spans="20:47" ht="20.100000000000001" customHeight="1" x14ac:dyDescent="0.2">
      <c r="T794" s="218"/>
      <c r="U794" s="218"/>
      <c r="V794" s="218"/>
      <c r="W794" s="218"/>
      <c r="X794" s="218"/>
      <c r="Y794" s="218"/>
      <c r="Z794" s="218"/>
      <c r="AA794" s="218"/>
      <c r="AB794" s="218"/>
      <c r="AC794" s="218"/>
      <c r="AD794" s="218"/>
      <c r="AE794" s="218"/>
      <c r="AF794" s="218"/>
      <c r="AG794" s="218"/>
      <c r="AH794" s="218"/>
      <c r="AI794" s="217"/>
      <c r="AJ794" s="217"/>
      <c r="AK794" s="217"/>
      <c r="AL794" s="217"/>
      <c r="AM794" s="217"/>
      <c r="AN794" s="217"/>
      <c r="AO794" s="217"/>
      <c r="AP794" s="217"/>
      <c r="AQ794" s="217"/>
      <c r="AR794" s="217"/>
      <c r="AS794" s="217"/>
      <c r="AT794" s="217"/>
      <c r="AU794" s="217"/>
    </row>
    <row r="795" spans="20:47" ht="20.100000000000001" customHeight="1" x14ac:dyDescent="0.2">
      <c r="T795" s="218"/>
      <c r="U795" s="218"/>
      <c r="V795" s="218"/>
      <c r="W795" s="218"/>
      <c r="X795" s="218"/>
      <c r="Y795" s="218"/>
      <c r="Z795" s="218"/>
      <c r="AA795" s="218"/>
      <c r="AB795" s="218"/>
      <c r="AC795" s="218"/>
      <c r="AD795" s="218"/>
      <c r="AE795" s="218"/>
      <c r="AF795" s="218"/>
      <c r="AG795" s="218"/>
      <c r="AH795" s="218"/>
      <c r="AI795" s="217"/>
      <c r="AJ795" s="217"/>
      <c r="AK795" s="217"/>
      <c r="AL795" s="217"/>
      <c r="AM795" s="217"/>
      <c r="AN795" s="217"/>
      <c r="AO795" s="217"/>
      <c r="AP795" s="217"/>
      <c r="AQ795" s="217"/>
      <c r="AR795" s="217"/>
      <c r="AS795" s="217"/>
      <c r="AT795" s="217"/>
      <c r="AU795" s="217"/>
    </row>
    <row r="796" spans="20:47" ht="20.100000000000001" customHeight="1" x14ac:dyDescent="0.2">
      <c r="T796" s="218"/>
      <c r="U796" s="218"/>
      <c r="V796" s="218"/>
      <c r="W796" s="218"/>
      <c r="X796" s="218"/>
      <c r="Y796" s="218"/>
      <c r="Z796" s="218"/>
      <c r="AA796" s="218"/>
      <c r="AB796" s="218"/>
      <c r="AC796" s="218"/>
      <c r="AD796" s="218"/>
      <c r="AE796" s="218"/>
      <c r="AF796" s="218"/>
      <c r="AG796" s="218"/>
      <c r="AH796" s="218"/>
      <c r="AI796" s="217"/>
      <c r="AJ796" s="217"/>
      <c r="AK796" s="217"/>
      <c r="AL796" s="217"/>
      <c r="AM796" s="217"/>
      <c r="AN796" s="217"/>
      <c r="AO796" s="217"/>
      <c r="AP796" s="217"/>
      <c r="AQ796" s="217"/>
      <c r="AR796" s="217"/>
      <c r="AS796" s="217"/>
      <c r="AT796" s="217"/>
      <c r="AU796" s="217"/>
    </row>
    <row r="797" spans="20:47" ht="20.100000000000001" customHeight="1" x14ac:dyDescent="0.2">
      <c r="T797" s="218"/>
      <c r="U797" s="218"/>
      <c r="V797" s="218"/>
      <c r="W797" s="218"/>
      <c r="X797" s="218"/>
      <c r="Y797" s="218"/>
      <c r="Z797" s="218"/>
      <c r="AA797" s="218"/>
      <c r="AB797" s="218"/>
      <c r="AC797" s="218"/>
      <c r="AD797" s="218"/>
      <c r="AE797" s="218"/>
      <c r="AF797" s="218"/>
      <c r="AG797" s="218"/>
      <c r="AH797" s="218"/>
      <c r="AI797" s="217"/>
      <c r="AJ797" s="217"/>
      <c r="AK797" s="217"/>
      <c r="AL797" s="217"/>
      <c r="AM797" s="217"/>
      <c r="AN797" s="217"/>
      <c r="AO797" s="217"/>
      <c r="AP797" s="217"/>
      <c r="AQ797" s="217"/>
      <c r="AR797" s="217"/>
      <c r="AS797" s="217"/>
      <c r="AT797" s="217"/>
      <c r="AU797" s="217"/>
    </row>
    <row r="798" spans="20:47" ht="20.100000000000001" customHeight="1" x14ac:dyDescent="0.2">
      <c r="T798" s="218"/>
      <c r="U798" s="218"/>
      <c r="V798" s="218"/>
      <c r="W798" s="218"/>
      <c r="X798" s="218"/>
      <c r="Y798" s="218"/>
      <c r="Z798" s="218"/>
      <c r="AA798" s="218"/>
      <c r="AB798" s="218"/>
      <c r="AC798" s="218"/>
      <c r="AD798" s="218"/>
      <c r="AE798" s="218"/>
      <c r="AF798" s="218"/>
      <c r="AG798" s="218"/>
      <c r="AH798" s="218"/>
      <c r="AI798" s="217"/>
      <c r="AJ798" s="217"/>
      <c r="AK798" s="217"/>
      <c r="AL798" s="217"/>
      <c r="AM798" s="217"/>
      <c r="AN798" s="217"/>
      <c r="AO798" s="217"/>
      <c r="AP798" s="217"/>
      <c r="AQ798" s="217"/>
      <c r="AR798" s="217"/>
      <c r="AS798" s="217"/>
      <c r="AT798" s="217"/>
      <c r="AU798" s="217"/>
    </row>
    <row r="799" spans="20:47" ht="20.100000000000001" customHeight="1" x14ac:dyDescent="0.2">
      <c r="T799" s="218"/>
      <c r="U799" s="218"/>
      <c r="V799" s="218"/>
      <c r="W799" s="218"/>
      <c r="X799" s="218"/>
      <c r="Y799" s="218"/>
      <c r="Z799" s="218"/>
      <c r="AA799" s="218"/>
      <c r="AB799" s="218"/>
      <c r="AC799" s="218"/>
      <c r="AD799" s="218"/>
      <c r="AE799" s="218"/>
      <c r="AF799" s="218"/>
      <c r="AG799" s="218"/>
      <c r="AH799" s="218"/>
      <c r="AI799" s="217"/>
      <c r="AJ799" s="217"/>
      <c r="AK799" s="217"/>
      <c r="AL799" s="217"/>
      <c r="AM799" s="217"/>
      <c r="AN799" s="217"/>
      <c r="AO799" s="217"/>
      <c r="AP799" s="217"/>
      <c r="AQ799" s="217"/>
      <c r="AR799" s="217"/>
      <c r="AS799" s="217"/>
      <c r="AT799" s="217"/>
      <c r="AU799" s="217"/>
    </row>
    <row r="800" spans="20:47" ht="20.100000000000001" customHeight="1" x14ac:dyDescent="0.2">
      <c r="T800" s="218"/>
      <c r="U800" s="218"/>
      <c r="V800" s="218"/>
      <c r="W800" s="218"/>
      <c r="X800" s="218"/>
      <c r="Y800" s="218"/>
      <c r="Z800" s="218"/>
      <c r="AA800" s="218"/>
      <c r="AB800" s="218"/>
      <c r="AC800" s="218"/>
      <c r="AD800" s="218"/>
      <c r="AE800" s="218"/>
      <c r="AF800" s="218"/>
      <c r="AG800" s="218"/>
      <c r="AH800" s="218"/>
      <c r="AI800" s="217"/>
      <c r="AJ800" s="217"/>
      <c r="AK800" s="217"/>
      <c r="AL800" s="217"/>
      <c r="AM800" s="217"/>
      <c r="AN800" s="217"/>
      <c r="AO800" s="217"/>
      <c r="AP800" s="217"/>
      <c r="AQ800" s="217"/>
      <c r="AR800" s="217"/>
      <c r="AS800" s="217"/>
      <c r="AT800" s="217"/>
      <c r="AU800" s="217"/>
    </row>
    <row r="801" spans="20:47" ht="20.100000000000001" customHeight="1" x14ac:dyDescent="0.2">
      <c r="T801" s="218"/>
      <c r="U801" s="218"/>
      <c r="V801" s="218"/>
      <c r="W801" s="218"/>
      <c r="X801" s="218"/>
      <c r="Y801" s="218"/>
      <c r="Z801" s="218"/>
      <c r="AA801" s="218"/>
      <c r="AB801" s="218"/>
      <c r="AC801" s="218"/>
      <c r="AD801" s="218"/>
      <c r="AE801" s="218"/>
      <c r="AF801" s="218"/>
      <c r="AG801" s="218"/>
      <c r="AH801" s="218"/>
      <c r="AI801" s="217"/>
      <c r="AJ801" s="217"/>
      <c r="AK801" s="217"/>
      <c r="AL801" s="217"/>
      <c r="AM801" s="217"/>
      <c r="AN801" s="217"/>
      <c r="AO801" s="217"/>
      <c r="AP801" s="217"/>
      <c r="AQ801" s="217"/>
      <c r="AR801" s="217"/>
      <c r="AS801" s="217"/>
      <c r="AT801" s="217"/>
      <c r="AU801" s="217"/>
    </row>
    <row r="802" spans="20:47" ht="20.100000000000001" customHeight="1" x14ac:dyDescent="0.2">
      <c r="T802" s="218"/>
      <c r="U802" s="218"/>
      <c r="V802" s="218"/>
      <c r="W802" s="218"/>
      <c r="X802" s="218"/>
      <c r="Y802" s="218"/>
      <c r="Z802" s="218"/>
      <c r="AA802" s="218"/>
      <c r="AB802" s="218"/>
      <c r="AC802" s="218"/>
      <c r="AD802" s="218"/>
      <c r="AE802" s="218"/>
      <c r="AF802" s="218"/>
      <c r="AG802" s="218"/>
      <c r="AH802" s="218"/>
      <c r="AI802" s="217"/>
      <c r="AJ802" s="217"/>
      <c r="AK802" s="217"/>
      <c r="AL802" s="217"/>
      <c r="AM802" s="217"/>
      <c r="AN802" s="217"/>
      <c r="AO802" s="217"/>
      <c r="AP802" s="217"/>
      <c r="AQ802" s="217"/>
      <c r="AR802" s="217"/>
      <c r="AS802" s="217"/>
      <c r="AT802" s="217"/>
      <c r="AU802" s="217"/>
    </row>
    <row r="803" spans="20:47" ht="20.100000000000001" customHeight="1" x14ac:dyDescent="0.2">
      <c r="T803" s="218"/>
      <c r="U803" s="218"/>
      <c r="V803" s="218"/>
      <c r="W803" s="218"/>
      <c r="X803" s="218"/>
      <c r="Y803" s="218"/>
      <c r="Z803" s="218"/>
      <c r="AA803" s="218"/>
      <c r="AB803" s="218"/>
      <c r="AC803" s="218"/>
      <c r="AD803" s="218"/>
      <c r="AE803" s="218"/>
      <c r="AF803" s="218"/>
      <c r="AG803" s="218"/>
      <c r="AH803" s="218"/>
      <c r="AI803" s="217"/>
      <c r="AJ803" s="217"/>
      <c r="AK803" s="217"/>
      <c r="AL803" s="217"/>
      <c r="AM803" s="217"/>
      <c r="AN803" s="217"/>
      <c r="AO803" s="217"/>
      <c r="AP803" s="217"/>
      <c r="AQ803" s="217"/>
      <c r="AR803" s="217"/>
      <c r="AS803" s="217"/>
      <c r="AT803" s="217"/>
      <c r="AU803" s="217"/>
    </row>
    <row r="804" spans="20:47" ht="20.100000000000001" customHeight="1" x14ac:dyDescent="0.2">
      <c r="T804" s="218"/>
      <c r="U804" s="218"/>
      <c r="V804" s="218"/>
      <c r="W804" s="218"/>
      <c r="X804" s="218"/>
      <c r="Y804" s="218"/>
      <c r="Z804" s="218"/>
      <c r="AA804" s="218"/>
      <c r="AB804" s="218"/>
      <c r="AC804" s="218"/>
      <c r="AD804" s="218"/>
      <c r="AE804" s="218"/>
      <c r="AF804" s="218"/>
      <c r="AG804" s="218"/>
      <c r="AH804" s="218"/>
      <c r="AI804" s="217"/>
      <c r="AJ804" s="217"/>
      <c r="AK804" s="217"/>
      <c r="AL804" s="217"/>
      <c r="AM804" s="217"/>
      <c r="AN804" s="217"/>
      <c r="AO804" s="217"/>
      <c r="AP804" s="217"/>
      <c r="AQ804" s="217"/>
      <c r="AR804" s="217"/>
      <c r="AS804" s="217"/>
      <c r="AT804" s="217"/>
      <c r="AU804" s="217"/>
    </row>
    <row r="805" spans="20:47" ht="20.100000000000001" customHeight="1" x14ac:dyDescent="0.2">
      <c r="T805" s="218"/>
      <c r="U805" s="218"/>
      <c r="V805" s="218"/>
      <c r="W805" s="218"/>
      <c r="X805" s="218"/>
      <c r="Y805" s="218"/>
      <c r="Z805" s="218"/>
      <c r="AA805" s="218"/>
      <c r="AB805" s="218"/>
      <c r="AC805" s="218"/>
      <c r="AD805" s="218"/>
      <c r="AE805" s="218"/>
      <c r="AF805" s="218"/>
      <c r="AG805" s="218"/>
      <c r="AH805" s="218"/>
      <c r="AI805" s="217"/>
      <c r="AJ805" s="217"/>
      <c r="AK805" s="217"/>
      <c r="AL805" s="217"/>
      <c r="AM805" s="217"/>
      <c r="AN805" s="217"/>
      <c r="AO805" s="217"/>
      <c r="AP805" s="217"/>
      <c r="AQ805" s="217"/>
      <c r="AR805" s="217"/>
      <c r="AS805" s="217"/>
      <c r="AT805" s="217"/>
      <c r="AU805" s="217"/>
    </row>
    <row r="806" spans="20:47" ht="20.100000000000001" customHeight="1" x14ac:dyDescent="0.2">
      <c r="T806" s="218"/>
      <c r="U806" s="218"/>
      <c r="V806" s="218"/>
      <c r="W806" s="218"/>
      <c r="X806" s="218"/>
      <c r="Y806" s="218"/>
      <c r="Z806" s="218"/>
      <c r="AA806" s="218"/>
      <c r="AB806" s="218"/>
      <c r="AC806" s="218"/>
      <c r="AD806" s="218"/>
      <c r="AE806" s="218"/>
      <c r="AF806" s="218"/>
      <c r="AG806" s="218"/>
      <c r="AH806" s="218"/>
      <c r="AI806" s="217"/>
      <c r="AJ806" s="217"/>
      <c r="AK806" s="217"/>
      <c r="AL806" s="217"/>
      <c r="AM806" s="217"/>
      <c r="AN806" s="217"/>
      <c r="AO806" s="217"/>
      <c r="AP806" s="217"/>
      <c r="AQ806" s="217"/>
      <c r="AR806" s="217"/>
      <c r="AS806" s="217"/>
      <c r="AT806" s="217"/>
      <c r="AU806" s="217"/>
    </row>
    <row r="807" spans="20:47" ht="20.100000000000001" customHeight="1" x14ac:dyDescent="0.2">
      <c r="T807" s="218"/>
      <c r="U807" s="218"/>
      <c r="V807" s="218"/>
      <c r="W807" s="218"/>
      <c r="X807" s="218"/>
      <c r="Y807" s="218"/>
      <c r="Z807" s="218"/>
      <c r="AA807" s="218"/>
      <c r="AB807" s="218"/>
      <c r="AC807" s="218"/>
      <c r="AD807" s="218"/>
      <c r="AE807" s="218"/>
      <c r="AF807" s="218"/>
      <c r="AG807" s="218"/>
      <c r="AH807" s="218"/>
      <c r="AI807" s="217"/>
      <c r="AJ807" s="217"/>
      <c r="AK807" s="217"/>
      <c r="AL807" s="217"/>
      <c r="AM807" s="217"/>
      <c r="AN807" s="217"/>
      <c r="AO807" s="217"/>
      <c r="AP807" s="217"/>
      <c r="AQ807" s="217"/>
      <c r="AR807" s="217"/>
      <c r="AS807" s="217"/>
      <c r="AT807" s="217"/>
      <c r="AU807" s="217"/>
    </row>
    <row r="808" spans="20:47" ht="20.100000000000001" customHeight="1" x14ac:dyDescent="0.2">
      <c r="T808" s="218"/>
      <c r="U808" s="218"/>
      <c r="V808" s="218"/>
      <c r="W808" s="218"/>
      <c r="X808" s="218"/>
      <c r="Y808" s="218"/>
      <c r="Z808" s="218"/>
      <c r="AA808" s="218"/>
      <c r="AB808" s="218"/>
      <c r="AC808" s="218"/>
      <c r="AD808" s="218"/>
      <c r="AE808" s="218"/>
      <c r="AF808" s="218"/>
      <c r="AG808" s="218"/>
      <c r="AH808" s="218"/>
      <c r="AI808" s="217"/>
      <c r="AJ808" s="217"/>
      <c r="AK808" s="217"/>
      <c r="AL808" s="217"/>
      <c r="AM808" s="217"/>
      <c r="AN808" s="217"/>
      <c r="AO808" s="217"/>
      <c r="AP808" s="217"/>
      <c r="AQ808" s="217"/>
      <c r="AR808" s="217"/>
      <c r="AS808" s="217"/>
      <c r="AT808" s="217"/>
      <c r="AU808" s="217"/>
    </row>
    <row r="809" spans="20:47" ht="20.100000000000001" customHeight="1" x14ac:dyDescent="0.2">
      <c r="T809" s="218"/>
      <c r="U809" s="218"/>
      <c r="V809" s="218"/>
      <c r="W809" s="218"/>
      <c r="X809" s="218"/>
      <c r="Y809" s="218"/>
      <c r="Z809" s="218"/>
      <c r="AA809" s="218"/>
      <c r="AB809" s="218"/>
      <c r="AC809" s="218"/>
      <c r="AD809" s="218"/>
      <c r="AE809" s="218"/>
      <c r="AF809" s="218"/>
      <c r="AG809" s="218"/>
      <c r="AH809" s="218"/>
      <c r="AI809" s="217"/>
      <c r="AJ809" s="217"/>
      <c r="AK809" s="217"/>
      <c r="AL809" s="217"/>
      <c r="AM809" s="217"/>
      <c r="AN809" s="217"/>
      <c r="AO809" s="217"/>
      <c r="AP809" s="217"/>
      <c r="AQ809" s="217"/>
      <c r="AR809" s="217"/>
      <c r="AS809" s="217"/>
      <c r="AT809" s="217"/>
      <c r="AU809" s="217"/>
    </row>
    <row r="810" spans="20:47" ht="20.100000000000001" customHeight="1" x14ac:dyDescent="0.2">
      <c r="T810" s="218"/>
      <c r="U810" s="218"/>
      <c r="V810" s="218"/>
      <c r="W810" s="218"/>
      <c r="X810" s="218"/>
      <c r="Y810" s="218"/>
      <c r="Z810" s="218"/>
      <c r="AA810" s="218"/>
      <c r="AB810" s="218"/>
      <c r="AC810" s="218"/>
      <c r="AD810" s="218"/>
      <c r="AE810" s="218"/>
      <c r="AF810" s="218"/>
      <c r="AG810" s="218"/>
      <c r="AH810" s="218"/>
      <c r="AI810" s="217"/>
      <c r="AJ810" s="217"/>
      <c r="AK810" s="217"/>
      <c r="AL810" s="217"/>
      <c r="AM810" s="217"/>
      <c r="AN810" s="217"/>
      <c r="AO810" s="217"/>
      <c r="AP810" s="217"/>
      <c r="AQ810" s="217"/>
      <c r="AR810" s="217"/>
      <c r="AS810" s="217"/>
      <c r="AT810" s="217"/>
      <c r="AU810" s="217"/>
    </row>
    <row r="811" spans="20:47" ht="20.100000000000001" customHeight="1" x14ac:dyDescent="0.2">
      <c r="T811" s="218"/>
      <c r="U811" s="218"/>
      <c r="V811" s="218"/>
      <c r="W811" s="218"/>
      <c r="X811" s="218"/>
      <c r="Y811" s="218"/>
      <c r="Z811" s="218"/>
      <c r="AA811" s="218"/>
      <c r="AB811" s="218"/>
      <c r="AC811" s="218"/>
      <c r="AD811" s="218"/>
      <c r="AE811" s="218"/>
      <c r="AF811" s="218"/>
      <c r="AG811" s="218"/>
      <c r="AH811" s="218"/>
      <c r="AI811" s="217"/>
      <c r="AJ811" s="217"/>
      <c r="AK811" s="217"/>
      <c r="AL811" s="217"/>
      <c r="AM811" s="217"/>
      <c r="AN811" s="217"/>
      <c r="AO811" s="217"/>
      <c r="AP811" s="217"/>
      <c r="AQ811" s="217"/>
      <c r="AR811" s="217"/>
      <c r="AS811" s="217"/>
      <c r="AT811" s="217"/>
      <c r="AU811" s="217"/>
    </row>
    <row r="812" spans="20:47" ht="20.100000000000001" customHeight="1" x14ac:dyDescent="0.2">
      <c r="T812" s="218"/>
      <c r="U812" s="218"/>
      <c r="V812" s="218"/>
      <c r="W812" s="218"/>
      <c r="X812" s="218"/>
      <c r="Y812" s="218"/>
      <c r="Z812" s="218"/>
      <c r="AA812" s="218"/>
      <c r="AB812" s="218"/>
      <c r="AC812" s="218"/>
      <c r="AD812" s="218"/>
      <c r="AE812" s="218"/>
      <c r="AF812" s="218"/>
      <c r="AG812" s="218"/>
      <c r="AH812" s="218"/>
      <c r="AI812" s="217"/>
      <c r="AJ812" s="217"/>
      <c r="AK812" s="217"/>
      <c r="AL812" s="217"/>
      <c r="AM812" s="217"/>
      <c r="AN812" s="217"/>
      <c r="AO812" s="217"/>
      <c r="AP812" s="217"/>
      <c r="AQ812" s="217"/>
      <c r="AR812" s="217"/>
      <c r="AS812" s="217"/>
      <c r="AT812" s="217"/>
      <c r="AU812" s="217"/>
    </row>
    <row r="813" spans="20:47" ht="20.100000000000001" customHeight="1" x14ac:dyDescent="0.2">
      <c r="T813" s="218"/>
      <c r="U813" s="218"/>
      <c r="V813" s="218"/>
      <c r="W813" s="218"/>
      <c r="X813" s="218"/>
      <c r="Y813" s="218"/>
      <c r="Z813" s="218"/>
      <c r="AA813" s="218"/>
      <c r="AB813" s="218"/>
      <c r="AC813" s="218"/>
      <c r="AD813" s="218"/>
      <c r="AE813" s="218"/>
      <c r="AF813" s="218"/>
      <c r="AG813" s="218"/>
      <c r="AH813" s="218"/>
      <c r="AI813" s="217"/>
      <c r="AJ813" s="217"/>
      <c r="AK813" s="217"/>
      <c r="AL813" s="217"/>
      <c r="AM813" s="217"/>
      <c r="AN813" s="217"/>
      <c r="AO813" s="217"/>
      <c r="AP813" s="217"/>
      <c r="AQ813" s="217"/>
      <c r="AR813" s="217"/>
      <c r="AS813" s="217"/>
      <c r="AT813" s="217"/>
      <c r="AU813" s="217"/>
    </row>
    <row r="814" spans="20:47" ht="20.100000000000001" customHeight="1" x14ac:dyDescent="0.2">
      <c r="T814" s="218"/>
      <c r="U814" s="218"/>
      <c r="V814" s="218"/>
      <c r="W814" s="218"/>
      <c r="X814" s="218"/>
      <c r="Y814" s="218"/>
      <c r="Z814" s="218"/>
      <c r="AA814" s="218"/>
      <c r="AB814" s="218"/>
      <c r="AC814" s="218"/>
      <c r="AD814" s="218"/>
      <c r="AE814" s="218"/>
      <c r="AF814" s="218"/>
      <c r="AG814" s="218"/>
      <c r="AH814" s="218"/>
      <c r="AI814" s="217"/>
      <c r="AJ814" s="217"/>
      <c r="AK814" s="217"/>
      <c r="AL814" s="217"/>
      <c r="AM814" s="217"/>
      <c r="AN814" s="217"/>
      <c r="AO814" s="217"/>
      <c r="AP814" s="217"/>
      <c r="AQ814" s="217"/>
      <c r="AR814" s="217"/>
      <c r="AS814" s="217"/>
      <c r="AT814" s="217"/>
      <c r="AU814" s="217"/>
    </row>
    <row r="815" spans="20:47" ht="20.100000000000001" customHeight="1" x14ac:dyDescent="0.2">
      <c r="T815" s="218"/>
      <c r="U815" s="218"/>
      <c r="V815" s="218"/>
      <c r="W815" s="218"/>
      <c r="X815" s="218"/>
      <c r="Y815" s="218"/>
      <c r="Z815" s="218"/>
      <c r="AA815" s="218"/>
      <c r="AB815" s="218"/>
      <c r="AC815" s="218"/>
      <c r="AD815" s="218"/>
      <c r="AE815" s="218"/>
      <c r="AF815" s="218"/>
      <c r="AG815" s="218"/>
      <c r="AH815" s="218"/>
      <c r="AI815" s="217"/>
      <c r="AJ815" s="217"/>
      <c r="AK815" s="217"/>
      <c r="AL815" s="217"/>
      <c r="AM815" s="217"/>
      <c r="AN815" s="217"/>
      <c r="AO815" s="217"/>
      <c r="AP815" s="217"/>
      <c r="AQ815" s="217"/>
      <c r="AR815" s="217"/>
      <c r="AS815" s="217"/>
      <c r="AT815" s="217"/>
      <c r="AU815" s="217"/>
    </row>
    <row r="816" spans="20:47" ht="20.100000000000001" customHeight="1" x14ac:dyDescent="0.2">
      <c r="T816" s="218"/>
      <c r="U816" s="218"/>
      <c r="V816" s="218"/>
      <c r="W816" s="218"/>
      <c r="X816" s="218"/>
      <c r="Y816" s="218"/>
      <c r="Z816" s="218"/>
      <c r="AA816" s="218"/>
      <c r="AB816" s="218"/>
      <c r="AC816" s="218"/>
      <c r="AD816" s="218"/>
      <c r="AE816" s="218"/>
      <c r="AF816" s="218"/>
      <c r="AG816" s="218"/>
      <c r="AH816" s="218"/>
      <c r="AI816" s="217"/>
      <c r="AJ816" s="217"/>
      <c r="AK816" s="217"/>
      <c r="AL816" s="217"/>
      <c r="AM816" s="217"/>
      <c r="AN816" s="217"/>
      <c r="AO816" s="217"/>
      <c r="AP816" s="217"/>
      <c r="AQ816" s="217"/>
      <c r="AR816" s="217"/>
      <c r="AS816" s="217"/>
      <c r="AT816" s="217"/>
      <c r="AU816" s="217"/>
    </row>
    <row r="817" spans="20:47" ht="20.100000000000001" customHeight="1" x14ac:dyDescent="0.2">
      <c r="T817" s="218"/>
      <c r="U817" s="218"/>
      <c r="V817" s="218"/>
      <c r="W817" s="218"/>
      <c r="X817" s="218"/>
      <c r="Y817" s="218"/>
      <c r="Z817" s="218"/>
      <c r="AA817" s="218"/>
      <c r="AB817" s="218"/>
      <c r="AC817" s="218"/>
      <c r="AD817" s="218"/>
      <c r="AE817" s="218"/>
      <c r="AF817" s="218"/>
      <c r="AG817" s="218"/>
      <c r="AH817" s="218"/>
      <c r="AI817" s="217"/>
      <c r="AJ817" s="217"/>
      <c r="AK817" s="217"/>
      <c r="AL817" s="217"/>
      <c r="AM817" s="217"/>
      <c r="AN817" s="217"/>
      <c r="AO817" s="217"/>
      <c r="AP817" s="217"/>
      <c r="AQ817" s="217"/>
      <c r="AR817" s="217"/>
      <c r="AS817" s="217"/>
      <c r="AT817" s="217"/>
      <c r="AU817" s="217"/>
    </row>
    <row r="818" spans="20:47" ht="20.100000000000001" customHeight="1" x14ac:dyDescent="0.2">
      <c r="T818" s="218"/>
      <c r="U818" s="218"/>
      <c r="V818" s="218"/>
      <c r="W818" s="218"/>
      <c r="X818" s="218"/>
      <c r="Y818" s="218"/>
      <c r="Z818" s="218"/>
      <c r="AA818" s="218"/>
      <c r="AB818" s="218"/>
      <c r="AC818" s="218"/>
      <c r="AD818" s="218"/>
      <c r="AE818" s="218"/>
      <c r="AF818" s="218"/>
      <c r="AG818" s="218"/>
      <c r="AH818" s="218"/>
      <c r="AI818" s="217"/>
      <c r="AJ818" s="217"/>
      <c r="AK818" s="217"/>
      <c r="AL818" s="217"/>
      <c r="AM818" s="217"/>
      <c r="AN818" s="217"/>
      <c r="AO818" s="217"/>
      <c r="AP818" s="217"/>
      <c r="AQ818" s="217"/>
      <c r="AR818" s="217"/>
      <c r="AS818" s="217"/>
      <c r="AT818" s="217"/>
      <c r="AU818" s="217"/>
    </row>
    <row r="819" spans="20:47" ht="20.100000000000001" customHeight="1" x14ac:dyDescent="0.2">
      <c r="T819" s="218"/>
      <c r="U819" s="218"/>
      <c r="V819" s="218"/>
      <c r="W819" s="218"/>
      <c r="X819" s="218"/>
      <c r="Y819" s="218"/>
      <c r="Z819" s="218"/>
      <c r="AA819" s="218"/>
      <c r="AB819" s="218"/>
      <c r="AC819" s="218"/>
      <c r="AD819" s="218"/>
      <c r="AE819" s="218"/>
      <c r="AF819" s="218"/>
      <c r="AG819" s="218"/>
      <c r="AH819" s="218"/>
      <c r="AI819" s="217"/>
      <c r="AJ819" s="217"/>
      <c r="AK819" s="217"/>
      <c r="AL819" s="217"/>
      <c r="AM819" s="217"/>
      <c r="AN819" s="217"/>
      <c r="AO819" s="217"/>
      <c r="AP819" s="217"/>
      <c r="AQ819" s="217"/>
      <c r="AR819" s="217"/>
      <c r="AS819" s="217"/>
      <c r="AT819" s="217"/>
      <c r="AU819" s="217"/>
    </row>
    <row r="820" spans="20:47" ht="20.100000000000001" customHeight="1" x14ac:dyDescent="0.2">
      <c r="T820" s="218"/>
      <c r="U820" s="218"/>
      <c r="V820" s="218"/>
      <c r="W820" s="218"/>
      <c r="X820" s="218"/>
      <c r="Y820" s="218"/>
      <c r="Z820" s="218"/>
      <c r="AA820" s="218"/>
      <c r="AB820" s="218"/>
      <c r="AC820" s="218"/>
      <c r="AD820" s="218"/>
      <c r="AE820" s="218"/>
      <c r="AF820" s="218"/>
      <c r="AG820" s="218"/>
      <c r="AH820" s="218"/>
      <c r="AI820" s="217"/>
      <c r="AJ820" s="217"/>
      <c r="AK820" s="217"/>
      <c r="AL820" s="217"/>
      <c r="AM820" s="217"/>
      <c r="AN820" s="217"/>
      <c r="AO820" s="217"/>
      <c r="AP820" s="217"/>
      <c r="AQ820" s="217"/>
      <c r="AR820" s="217"/>
      <c r="AS820" s="217"/>
      <c r="AT820" s="217"/>
      <c r="AU820" s="217"/>
    </row>
    <row r="821" spans="20:47" ht="20.100000000000001" customHeight="1" x14ac:dyDescent="0.2">
      <c r="T821" s="218"/>
      <c r="U821" s="218"/>
      <c r="V821" s="218"/>
      <c r="W821" s="218"/>
      <c r="X821" s="218"/>
      <c r="Y821" s="218"/>
      <c r="Z821" s="218"/>
      <c r="AA821" s="218"/>
      <c r="AB821" s="218"/>
      <c r="AC821" s="218"/>
      <c r="AD821" s="218"/>
      <c r="AE821" s="218"/>
      <c r="AF821" s="218"/>
      <c r="AG821" s="218"/>
      <c r="AH821" s="218"/>
      <c r="AI821" s="217"/>
      <c r="AJ821" s="217"/>
      <c r="AK821" s="217"/>
      <c r="AL821" s="217"/>
      <c r="AM821" s="217"/>
      <c r="AN821" s="217"/>
      <c r="AO821" s="217"/>
      <c r="AP821" s="217"/>
      <c r="AQ821" s="217"/>
      <c r="AR821" s="217"/>
      <c r="AS821" s="217"/>
      <c r="AT821" s="217"/>
      <c r="AU821" s="217"/>
    </row>
    <row r="822" spans="20:47" ht="20.100000000000001" customHeight="1" x14ac:dyDescent="0.2">
      <c r="T822" s="218"/>
      <c r="U822" s="218"/>
      <c r="V822" s="218"/>
      <c r="W822" s="218"/>
      <c r="X822" s="218"/>
      <c r="Y822" s="218"/>
      <c r="Z822" s="218"/>
      <c r="AA822" s="218"/>
      <c r="AB822" s="218"/>
      <c r="AC822" s="218"/>
      <c r="AD822" s="218"/>
      <c r="AE822" s="218"/>
      <c r="AF822" s="218"/>
      <c r="AG822" s="218"/>
      <c r="AH822" s="218"/>
      <c r="AI822" s="217"/>
      <c r="AJ822" s="217"/>
      <c r="AK822" s="217"/>
      <c r="AL822" s="217"/>
      <c r="AM822" s="217"/>
      <c r="AN822" s="217"/>
      <c r="AO822" s="217"/>
      <c r="AP822" s="217"/>
      <c r="AQ822" s="217"/>
      <c r="AR822" s="217"/>
      <c r="AS822" s="217"/>
      <c r="AT822" s="217"/>
      <c r="AU822" s="217"/>
    </row>
    <row r="823" spans="20:47" ht="20.100000000000001" customHeight="1" x14ac:dyDescent="0.2">
      <c r="T823" s="218"/>
      <c r="U823" s="218"/>
      <c r="V823" s="218"/>
      <c r="W823" s="218"/>
      <c r="X823" s="218"/>
      <c r="Y823" s="218"/>
      <c r="Z823" s="218"/>
      <c r="AA823" s="218"/>
      <c r="AB823" s="218"/>
      <c r="AC823" s="218"/>
      <c r="AD823" s="218"/>
      <c r="AE823" s="218"/>
      <c r="AF823" s="218"/>
      <c r="AG823" s="218"/>
      <c r="AH823" s="218"/>
      <c r="AI823" s="217"/>
      <c r="AJ823" s="217"/>
      <c r="AK823" s="217"/>
      <c r="AL823" s="217"/>
      <c r="AM823" s="217"/>
      <c r="AN823" s="217"/>
      <c r="AO823" s="217"/>
      <c r="AP823" s="217"/>
      <c r="AQ823" s="217"/>
      <c r="AR823" s="217"/>
      <c r="AS823" s="217"/>
      <c r="AT823" s="217"/>
      <c r="AU823" s="217"/>
    </row>
    <row r="824" spans="20:47" ht="20.100000000000001" customHeight="1" x14ac:dyDescent="0.2">
      <c r="T824" s="218"/>
      <c r="U824" s="218"/>
      <c r="V824" s="218"/>
      <c r="W824" s="218"/>
      <c r="X824" s="218"/>
      <c r="Y824" s="218"/>
      <c r="Z824" s="218"/>
      <c r="AA824" s="218"/>
      <c r="AB824" s="218"/>
      <c r="AC824" s="218"/>
      <c r="AD824" s="218"/>
      <c r="AE824" s="218"/>
      <c r="AF824" s="218"/>
      <c r="AG824" s="218"/>
      <c r="AH824" s="218"/>
      <c r="AI824" s="217"/>
      <c r="AJ824" s="217"/>
      <c r="AK824" s="217"/>
      <c r="AL824" s="217"/>
      <c r="AM824" s="217"/>
      <c r="AN824" s="217"/>
      <c r="AO824" s="217"/>
      <c r="AP824" s="217"/>
      <c r="AQ824" s="217"/>
      <c r="AR824" s="217"/>
      <c r="AS824" s="217"/>
      <c r="AT824" s="217"/>
      <c r="AU824" s="217"/>
    </row>
    <row r="825" spans="20:47" ht="20.100000000000001" customHeight="1" x14ac:dyDescent="0.2">
      <c r="T825" s="218"/>
      <c r="U825" s="218"/>
      <c r="V825" s="218"/>
      <c r="W825" s="218"/>
      <c r="X825" s="218"/>
      <c r="Y825" s="218"/>
      <c r="Z825" s="218"/>
      <c r="AA825" s="218"/>
      <c r="AB825" s="218"/>
      <c r="AC825" s="218"/>
      <c r="AD825" s="218"/>
      <c r="AE825" s="218"/>
      <c r="AF825" s="218"/>
      <c r="AG825" s="218"/>
      <c r="AH825" s="218"/>
      <c r="AI825" s="217"/>
      <c r="AJ825" s="217"/>
      <c r="AK825" s="217"/>
      <c r="AL825" s="217"/>
      <c r="AM825" s="217"/>
      <c r="AN825" s="217"/>
      <c r="AO825" s="217"/>
      <c r="AP825" s="217"/>
      <c r="AQ825" s="217"/>
      <c r="AR825" s="217"/>
      <c r="AS825" s="217"/>
      <c r="AT825" s="217"/>
      <c r="AU825" s="217"/>
    </row>
    <row r="826" spans="20:47" ht="20.100000000000001" customHeight="1" x14ac:dyDescent="0.2">
      <c r="T826" s="218"/>
      <c r="U826" s="218"/>
      <c r="V826" s="218"/>
      <c r="W826" s="218"/>
      <c r="X826" s="218"/>
      <c r="Y826" s="218"/>
      <c r="Z826" s="218"/>
      <c r="AA826" s="218"/>
      <c r="AB826" s="218"/>
      <c r="AC826" s="218"/>
      <c r="AD826" s="218"/>
      <c r="AE826" s="218"/>
      <c r="AF826" s="218"/>
      <c r="AG826" s="218"/>
      <c r="AH826" s="218"/>
      <c r="AI826" s="217"/>
      <c r="AJ826" s="217"/>
      <c r="AK826" s="217"/>
      <c r="AL826" s="217"/>
      <c r="AM826" s="217"/>
      <c r="AN826" s="217"/>
      <c r="AO826" s="217"/>
      <c r="AP826" s="217"/>
      <c r="AQ826" s="217"/>
      <c r="AR826" s="217"/>
      <c r="AS826" s="217"/>
      <c r="AT826" s="217"/>
      <c r="AU826" s="217"/>
    </row>
    <row r="827" spans="20:47" ht="20.100000000000001" customHeight="1" x14ac:dyDescent="0.2">
      <c r="T827" s="218"/>
      <c r="U827" s="218"/>
      <c r="V827" s="218"/>
      <c r="W827" s="218"/>
      <c r="X827" s="218"/>
      <c r="Y827" s="218"/>
      <c r="Z827" s="218"/>
      <c r="AA827" s="218"/>
      <c r="AB827" s="218"/>
      <c r="AC827" s="218"/>
      <c r="AD827" s="218"/>
      <c r="AE827" s="218"/>
      <c r="AF827" s="218"/>
      <c r="AG827" s="218"/>
      <c r="AH827" s="218"/>
      <c r="AI827" s="217"/>
      <c r="AJ827" s="217"/>
      <c r="AK827" s="217"/>
      <c r="AL827" s="217"/>
      <c r="AM827" s="217"/>
      <c r="AN827" s="217"/>
      <c r="AO827" s="217"/>
      <c r="AP827" s="217"/>
      <c r="AQ827" s="217"/>
      <c r="AR827" s="217"/>
      <c r="AS827" s="217"/>
      <c r="AT827" s="217"/>
      <c r="AU827" s="217"/>
    </row>
    <row r="828" spans="20:47" ht="20.100000000000001" customHeight="1" x14ac:dyDescent="0.2">
      <c r="T828" s="218"/>
      <c r="U828" s="218"/>
      <c r="V828" s="218"/>
      <c r="W828" s="218"/>
      <c r="X828" s="218"/>
      <c r="Y828" s="218"/>
      <c r="Z828" s="218"/>
      <c r="AA828" s="218"/>
      <c r="AB828" s="218"/>
      <c r="AC828" s="218"/>
      <c r="AD828" s="218"/>
      <c r="AE828" s="218"/>
      <c r="AF828" s="218"/>
      <c r="AG828" s="218"/>
      <c r="AH828" s="218"/>
      <c r="AI828" s="217"/>
      <c r="AJ828" s="217"/>
      <c r="AK828" s="217"/>
      <c r="AL828" s="217"/>
      <c r="AM828" s="217"/>
      <c r="AN828" s="217"/>
      <c r="AO828" s="217"/>
      <c r="AP828" s="217"/>
      <c r="AQ828" s="217"/>
      <c r="AR828" s="217"/>
      <c r="AS828" s="217"/>
      <c r="AT828" s="217"/>
      <c r="AU828" s="217"/>
    </row>
    <row r="829" spans="20:47" ht="20.100000000000001" customHeight="1" x14ac:dyDescent="0.2">
      <c r="T829" s="218"/>
      <c r="U829" s="218"/>
      <c r="V829" s="218"/>
      <c r="W829" s="218"/>
      <c r="X829" s="218"/>
      <c r="Y829" s="218"/>
      <c r="Z829" s="218"/>
      <c r="AA829" s="218"/>
      <c r="AB829" s="218"/>
      <c r="AC829" s="218"/>
      <c r="AD829" s="218"/>
      <c r="AE829" s="218"/>
      <c r="AF829" s="218"/>
      <c r="AG829" s="218"/>
      <c r="AH829" s="218"/>
      <c r="AI829" s="217"/>
      <c r="AJ829" s="217"/>
      <c r="AK829" s="217"/>
      <c r="AL829" s="217"/>
      <c r="AM829" s="217"/>
      <c r="AN829" s="217"/>
      <c r="AO829" s="217"/>
      <c r="AP829" s="217"/>
      <c r="AQ829" s="217"/>
      <c r="AR829" s="217"/>
      <c r="AS829" s="217"/>
      <c r="AT829" s="217"/>
      <c r="AU829" s="217"/>
    </row>
    <row r="830" spans="20:47" ht="20.100000000000001" customHeight="1" x14ac:dyDescent="0.2">
      <c r="T830" s="218"/>
      <c r="U830" s="218"/>
      <c r="V830" s="218"/>
      <c r="W830" s="218"/>
      <c r="X830" s="218"/>
      <c r="Y830" s="218"/>
      <c r="Z830" s="218"/>
      <c r="AA830" s="218"/>
      <c r="AB830" s="218"/>
      <c r="AC830" s="218"/>
      <c r="AD830" s="218"/>
      <c r="AE830" s="218"/>
      <c r="AF830" s="218"/>
      <c r="AG830" s="218"/>
      <c r="AH830" s="218"/>
      <c r="AI830" s="217"/>
      <c r="AJ830" s="217"/>
      <c r="AK830" s="217"/>
      <c r="AL830" s="217"/>
      <c r="AM830" s="217"/>
      <c r="AN830" s="217"/>
      <c r="AO830" s="217"/>
      <c r="AP830" s="217"/>
      <c r="AQ830" s="217"/>
      <c r="AR830" s="217"/>
      <c r="AS830" s="217"/>
      <c r="AT830" s="217"/>
      <c r="AU830" s="217"/>
    </row>
    <row r="831" spans="20:47" ht="20.100000000000001" customHeight="1" x14ac:dyDescent="0.2">
      <c r="T831" s="218"/>
      <c r="U831" s="218"/>
      <c r="V831" s="218"/>
      <c r="W831" s="218"/>
      <c r="X831" s="218"/>
      <c r="Y831" s="218"/>
      <c r="Z831" s="218"/>
      <c r="AA831" s="218"/>
      <c r="AB831" s="218"/>
      <c r="AC831" s="218"/>
      <c r="AD831" s="218"/>
      <c r="AE831" s="218"/>
      <c r="AF831" s="218"/>
      <c r="AG831" s="218"/>
      <c r="AH831" s="218"/>
      <c r="AI831" s="217"/>
      <c r="AJ831" s="217"/>
      <c r="AK831" s="217"/>
      <c r="AL831" s="217"/>
      <c r="AM831" s="217"/>
      <c r="AN831" s="217"/>
      <c r="AO831" s="217"/>
      <c r="AP831" s="217"/>
      <c r="AQ831" s="217"/>
      <c r="AR831" s="217"/>
      <c r="AS831" s="217"/>
      <c r="AT831" s="217"/>
      <c r="AU831" s="217"/>
    </row>
    <row r="832" spans="20:47" ht="20.100000000000001" customHeight="1" x14ac:dyDescent="0.2">
      <c r="T832" s="218"/>
      <c r="U832" s="218"/>
      <c r="V832" s="218"/>
      <c r="W832" s="218"/>
      <c r="X832" s="218"/>
      <c r="Y832" s="218"/>
      <c r="Z832" s="218"/>
      <c r="AA832" s="218"/>
      <c r="AB832" s="218"/>
      <c r="AC832" s="218"/>
      <c r="AD832" s="218"/>
      <c r="AE832" s="218"/>
      <c r="AF832" s="218"/>
      <c r="AG832" s="218"/>
      <c r="AH832" s="218"/>
      <c r="AI832" s="217"/>
      <c r="AJ832" s="217"/>
      <c r="AK832" s="217"/>
      <c r="AL832" s="217"/>
      <c r="AM832" s="217"/>
      <c r="AN832" s="217"/>
      <c r="AO832" s="217"/>
      <c r="AP832" s="217"/>
      <c r="AQ832" s="217"/>
      <c r="AR832" s="217"/>
      <c r="AS832" s="217"/>
      <c r="AT832" s="217"/>
      <c r="AU832" s="217"/>
    </row>
    <row r="833" spans="20:47" ht="20.100000000000001" customHeight="1" x14ac:dyDescent="0.2">
      <c r="T833" s="218"/>
      <c r="U833" s="218"/>
      <c r="V833" s="218"/>
      <c r="W833" s="218"/>
      <c r="X833" s="218"/>
      <c r="Y833" s="218"/>
      <c r="Z833" s="218"/>
      <c r="AA833" s="218"/>
      <c r="AB833" s="218"/>
      <c r="AC833" s="218"/>
      <c r="AD833" s="218"/>
      <c r="AE833" s="218"/>
      <c r="AF833" s="218"/>
      <c r="AG833" s="218"/>
      <c r="AH833" s="218"/>
      <c r="AI833" s="217"/>
      <c r="AJ833" s="217"/>
      <c r="AK833" s="217"/>
      <c r="AL833" s="217"/>
      <c r="AM833" s="217"/>
      <c r="AN833" s="217"/>
      <c r="AO833" s="217"/>
      <c r="AP833" s="217"/>
      <c r="AQ833" s="217"/>
      <c r="AR833" s="217"/>
      <c r="AS833" s="217"/>
      <c r="AT833" s="217"/>
      <c r="AU833" s="217"/>
    </row>
    <row r="834" spans="20:47" ht="20.100000000000001" customHeight="1" x14ac:dyDescent="0.2">
      <c r="T834" s="218"/>
      <c r="U834" s="218"/>
      <c r="V834" s="218"/>
      <c r="W834" s="218"/>
      <c r="X834" s="218"/>
      <c r="Y834" s="218"/>
      <c r="Z834" s="218"/>
      <c r="AA834" s="218"/>
      <c r="AB834" s="218"/>
      <c r="AC834" s="218"/>
      <c r="AD834" s="218"/>
      <c r="AE834" s="218"/>
      <c r="AF834" s="218"/>
      <c r="AG834" s="218"/>
      <c r="AH834" s="218"/>
      <c r="AI834" s="217"/>
      <c r="AJ834" s="217"/>
      <c r="AK834" s="217"/>
      <c r="AL834" s="217"/>
      <c r="AM834" s="217"/>
      <c r="AN834" s="217"/>
      <c r="AO834" s="217"/>
      <c r="AP834" s="217"/>
      <c r="AQ834" s="217"/>
      <c r="AR834" s="217"/>
      <c r="AS834" s="217"/>
      <c r="AT834" s="217"/>
      <c r="AU834" s="217"/>
    </row>
    <row r="835" spans="20:47" ht="20.100000000000001" customHeight="1" x14ac:dyDescent="0.2">
      <c r="T835" s="218"/>
      <c r="U835" s="218"/>
      <c r="V835" s="218"/>
      <c r="W835" s="218"/>
      <c r="X835" s="218"/>
      <c r="Y835" s="218"/>
      <c r="Z835" s="218"/>
      <c r="AA835" s="218"/>
      <c r="AB835" s="218"/>
      <c r="AC835" s="218"/>
      <c r="AD835" s="218"/>
      <c r="AE835" s="218"/>
      <c r="AF835" s="218"/>
      <c r="AG835" s="218"/>
      <c r="AH835" s="218"/>
      <c r="AI835" s="217"/>
      <c r="AJ835" s="217"/>
      <c r="AK835" s="217"/>
      <c r="AL835" s="217"/>
      <c r="AM835" s="217"/>
      <c r="AN835" s="217"/>
      <c r="AO835" s="217"/>
      <c r="AP835" s="217"/>
      <c r="AQ835" s="217"/>
      <c r="AR835" s="217"/>
      <c r="AS835" s="217"/>
      <c r="AT835" s="217"/>
      <c r="AU835" s="217"/>
    </row>
    <row r="836" spans="20:47" ht="20.100000000000001" customHeight="1" x14ac:dyDescent="0.2">
      <c r="T836" s="218"/>
      <c r="U836" s="218"/>
      <c r="V836" s="218"/>
      <c r="W836" s="218"/>
      <c r="X836" s="218"/>
      <c r="Y836" s="218"/>
      <c r="Z836" s="218"/>
      <c r="AA836" s="218"/>
      <c r="AB836" s="218"/>
      <c r="AC836" s="218"/>
      <c r="AD836" s="218"/>
      <c r="AE836" s="218"/>
      <c r="AF836" s="218"/>
      <c r="AG836" s="218"/>
      <c r="AH836" s="218"/>
      <c r="AI836" s="217"/>
      <c r="AJ836" s="217"/>
      <c r="AK836" s="217"/>
      <c r="AL836" s="217"/>
      <c r="AM836" s="217"/>
      <c r="AN836" s="217"/>
      <c r="AO836" s="217"/>
      <c r="AP836" s="217"/>
      <c r="AQ836" s="217"/>
      <c r="AR836" s="217"/>
      <c r="AS836" s="217"/>
      <c r="AT836" s="217"/>
      <c r="AU836" s="217"/>
    </row>
    <row r="837" spans="20:47" ht="20.100000000000001" customHeight="1" x14ac:dyDescent="0.2">
      <c r="T837" s="218"/>
      <c r="U837" s="218"/>
      <c r="V837" s="218"/>
      <c r="W837" s="218"/>
      <c r="X837" s="218"/>
      <c r="Y837" s="218"/>
      <c r="Z837" s="218"/>
      <c r="AA837" s="218"/>
      <c r="AB837" s="218"/>
      <c r="AC837" s="218"/>
      <c r="AD837" s="218"/>
      <c r="AE837" s="218"/>
      <c r="AF837" s="218"/>
      <c r="AG837" s="218"/>
      <c r="AH837" s="218"/>
      <c r="AI837" s="217"/>
      <c r="AJ837" s="217"/>
      <c r="AK837" s="217"/>
      <c r="AL837" s="217"/>
      <c r="AM837" s="217"/>
      <c r="AN837" s="217"/>
      <c r="AO837" s="217"/>
      <c r="AP837" s="217"/>
      <c r="AQ837" s="217"/>
      <c r="AR837" s="217"/>
      <c r="AS837" s="217"/>
      <c r="AT837" s="217"/>
      <c r="AU837" s="217"/>
    </row>
    <row r="838" spans="20:47" ht="20.100000000000001" customHeight="1" x14ac:dyDescent="0.2">
      <c r="T838" s="218"/>
      <c r="U838" s="218"/>
      <c r="V838" s="218"/>
      <c r="W838" s="218"/>
      <c r="X838" s="218"/>
      <c r="Y838" s="218"/>
      <c r="Z838" s="218"/>
      <c r="AA838" s="218"/>
      <c r="AB838" s="218"/>
      <c r="AC838" s="218"/>
      <c r="AD838" s="218"/>
      <c r="AE838" s="218"/>
      <c r="AF838" s="218"/>
      <c r="AG838" s="218"/>
      <c r="AH838" s="218"/>
      <c r="AI838" s="217"/>
      <c r="AJ838" s="217"/>
      <c r="AK838" s="217"/>
      <c r="AL838" s="217"/>
      <c r="AM838" s="217"/>
      <c r="AN838" s="217"/>
      <c r="AO838" s="217"/>
      <c r="AP838" s="217"/>
      <c r="AQ838" s="217"/>
      <c r="AR838" s="217"/>
      <c r="AS838" s="217"/>
      <c r="AT838" s="217"/>
      <c r="AU838" s="217"/>
    </row>
    <row r="839" spans="20:47" ht="20.100000000000001" customHeight="1" x14ac:dyDescent="0.2">
      <c r="T839" s="218"/>
      <c r="U839" s="218"/>
      <c r="V839" s="218"/>
      <c r="W839" s="218"/>
      <c r="X839" s="218"/>
      <c r="Y839" s="218"/>
      <c r="Z839" s="218"/>
      <c r="AA839" s="218"/>
      <c r="AB839" s="218"/>
      <c r="AC839" s="218"/>
      <c r="AD839" s="218"/>
      <c r="AE839" s="218"/>
      <c r="AF839" s="218"/>
      <c r="AG839" s="218"/>
      <c r="AH839" s="218"/>
      <c r="AI839" s="217"/>
      <c r="AJ839" s="217"/>
      <c r="AK839" s="217"/>
      <c r="AL839" s="217"/>
      <c r="AM839" s="217"/>
      <c r="AN839" s="217"/>
      <c r="AO839" s="217"/>
      <c r="AP839" s="217"/>
      <c r="AQ839" s="217"/>
      <c r="AR839" s="217"/>
      <c r="AS839" s="217"/>
      <c r="AT839" s="217"/>
      <c r="AU839" s="217"/>
    </row>
    <row r="840" spans="20:47" ht="20.100000000000001" customHeight="1" x14ac:dyDescent="0.2">
      <c r="T840" s="218"/>
      <c r="U840" s="218"/>
      <c r="V840" s="218"/>
      <c r="W840" s="218"/>
      <c r="X840" s="218"/>
      <c r="Y840" s="218"/>
      <c r="Z840" s="218"/>
      <c r="AA840" s="218"/>
      <c r="AB840" s="218"/>
      <c r="AC840" s="218"/>
      <c r="AD840" s="218"/>
      <c r="AE840" s="218"/>
      <c r="AF840" s="218"/>
      <c r="AG840" s="218"/>
      <c r="AH840" s="218"/>
      <c r="AI840" s="217"/>
      <c r="AJ840" s="217"/>
      <c r="AK840" s="217"/>
      <c r="AL840" s="217"/>
      <c r="AM840" s="217"/>
      <c r="AN840" s="217"/>
      <c r="AO840" s="217"/>
      <c r="AP840" s="217"/>
      <c r="AQ840" s="217"/>
      <c r="AR840" s="217"/>
      <c r="AS840" s="217"/>
      <c r="AT840" s="217"/>
      <c r="AU840" s="217"/>
    </row>
    <row r="841" spans="20:47" ht="20.100000000000001" customHeight="1" x14ac:dyDescent="0.2">
      <c r="T841" s="218"/>
      <c r="U841" s="218"/>
      <c r="V841" s="218"/>
      <c r="W841" s="218"/>
      <c r="X841" s="218"/>
      <c r="Y841" s="218"/>
      <c r="Z841" s="218"/>
      <c r="AA841" s="218"/>
      <c r="AB841" s="218"/>
      <c r="AC841" s="218"/>
      <c r="AD841" s="218"/>
      <c r="AE841" s="218"/>
      <c r="AF841" s="218"/>
      <c r="AG841" s="218"/>
      <c r="AH841" s="218"/>
      <c r="AI841" s="217"/>
      <c r="AJ841" s="217"/>
      <c r="AK841" s="217"/>
      <c r="AL841" s="217"/>
      <c r="AM841" s="217"/>
      <c r="AN841" s="217"/>
      <c r="AO841" s="217"/>
      <c r="AP841" s="217"/>
      <c r="AQ841" s="217"/>
      <c r="AR841" s="217"/>
      <c r="AS841" s="217"/>
      <c r="AT841" s="217"/>
      <c r="AU841" s="217"/>
    </row>
    <row r="842" spans="20:47" ht="20.100000000000001" customHeight="1" x14ac:dyDescent="0.2">
      <c r="T842" s="218"/>
      <c r="U842" s="218"/>
      <c r="V842" s="218"/>
      <c r="W842" s="218"/>
      <c r="X842" s="218"/>
      <c r="Y842" s="218"/>
      <c r="Z842" s="218"/>
      <c r="AA842" s="218"/>
      <c r="AB842" s="218"/>
      <c r="AC842" s="218"/>
      <c r="AD842" s="218"/>
      <c r="AE842" s="218"/>
      <c r="AF842" s="218"/>
      <c r="AG842" s="218"/>
      <c r="AH842" s="218"/>
      <c r="AI842" s="217"/>
      <c r="AJ842" s="217"/>
      <c r="AK842" s="217"/>
      <c r="AL842" s="217"/>
      <c r="AM842" s="217"/>
      <c r="AN842" s="217"/>
      <c r="AO842" s="217"/>
      <c r="AP842" s="217"/>
      <c r="AQ842" s="217"/>
      <c r="AR842" s="217"/>
      <c r="AS842" s="217"/>
      <c r="AT842" s="217"/>
      <c r="AU842" s="217"/>
    </row>
    <row r="843" spans="20:47" ht="20.100000000000001" customHeight="1" x14ac:dyDescent="0.2">
      <c r="T843" s="218"/>
      <c r="U843" s="218"/>
      <c r="V843" s="218"/>
      <c r="W843" s="218"/>
      <c r="X843" s="218"/>
      <c r="Y843" s="218"/>
      <c r="Z843" s="218"/>
      <c r="AA843" s="218"/>
      <c r="AB843" s="218"/>
      <c r="AC843" s="218"/>
      <c r="AD843" s="218"/>
      <c r="AE843" s="218"/>
      <c r="AF843" s="218"/>
      <c r="AG843" s="218"/>
      <c r="AH843" s="218"/>
      <c r="AI843" s="217"/>
      <c r="AJ843" s="217"/>
      <c r="AK843" s="217"/>
      <c r="AL843" s="217"/>
      <c r="AM843" s="217"/>
      <c r="AN843" s="217"/>
      <c r="AO843" s="217"/>
      <c r="AP843" s="217"/>
      <c r="AQ843" s="217"/>
      <c r="AR843" s="217"/>
      <c r="AS843" s="217"/>
      <c r="AT843" s="217"/>
      <c r="AU843" s="217"/>
    </row>
    <row r="844" spans="20:47" ht="20.100000000000001" customHeight="1" x14ac:dyDescent="0.2">
      <c r="T844" s="218"/>
      <c r="U844" s="218"/>
      <c r="V844" s="218"/>
      <c r="W844" s="218"/>
      <c r="X844" s="218"/>
      <c r="Y844" s="218"/>
      <c r="Z844" s="218"/>
      <c r="AA844" s="218"/>
      <c r="AB844" s="218"/>
      <c r="AC844" s="218"/>
      <c r="AD844" s="218"/>
      <c r="AE844" s="218"/>
      <c r="AF844" s="218"/>
      <c r="AG844" s="218"/>
      <c r="AH844" s="218"/>
      <c r="AI844" s="217"/>
      <c r="AJ844" s="217"/>
      <c r="AK844" s="217"/>
      <c r="AL844" s="217"/>
      <c r="AM844" s="217"/>
      <c r="AN844" s="217"/>
      <c r="AO844" s="217"/>
      <c r="AP844" s="217"/>
      <c r="AQ844" s="217"/>
      <c r="AR844" s="217"/>
      <c r="AS844" s="217"/>
      <c r="AT844" s="217"/>
      <c r="AU844" s="217"/>
    </row>
    <row r="845" spans="20:47" ht="20.100000000000001" customHeight="1" x14ac:dyDescent="0.2">
      <c r="T845" s="218"/>
      <c r="U845" s="218"/>
      <c r="V845" s="218"/>
      <c r="W845" s="218"/>
      <c r="X845" s="218"/>
      <c r="Y845" s="218"/>
      <c r="Z845" s="218"/>
      <c r="AA845" s="218"/>
      <c r="AB845" s="218"/>
      <c r="AC845" s="218"/>
      <c r="AD845" s="218"/>
      <c r="AE845" s="218"/>
      <c r="AF845" s="218"/>
      <c r="AG845" s="218"/>
      <c r="AH845" s="218"/>
      <c r="AI845" s="217"/>
      <c r="AJ845" s="217"/>
      <c r="AK845" s="217"/>
      <c r="AL845" s="217"/>
      <c r="AM845" s="217"/>
      <c r="AN845" s="217"/>
      <c r="AO845" s="217"/>
      <c r="AP845" s="217"/>
      <c r="AQ845" s="217"/>
      <c r="AR845" s="217"/>
      <c r="AS845" s="217"/>
      <c r="AT845" s="217"/>
      <c r="AU845" s="217"/>
    </row>
    <row r="846" spans="20:47" ht="20.100000000000001" customHeight="1" x14ac:dyDescent="0.2">
      <c r="T846" s="218"/>
      <c r="U846" s="218"/>
      <c r="V846" s="218"/>
      <c r="W846" s="218"/>
      <c r="X846" s="218"/>
      <c r="Y846" s="218"/>
      <c r="Z846" s="218"/>
      <c r="AA846" s="218"/>
      <c r="AB846" s="218"/>
      <c r="AC846" s="218"/>
      <c r="AD846" s="218"/>
      <c r="AE846" s="218"/>
      <c r="AF846" s="218"/>
      <c r="AG846" s="218"/>
      <c r="AH846" s="218"/>
      <c r="AI846" s="217"/>
      <c r="AJ846" s="217"/>
      <c r="AK846" s="217"/>
      <c r="AL846" s="217"/>
      <c r="AM846" s="217"/>
      <c r="AN846" s="217"/>
      <c r="AO846" s="217"/>
      <c r="AP846" s="217"/>
      <c r="AQ846" s="217"/>
      <c r="AR846" s="217"/>
      <c r="AS846" s="217"/>
      <c r="AT846" s="217"/>
      <c r="AU846" s="217"/>
    </row>
    <row r="847" spans="20:47" ht="20.100000000000001" customHeight="1" x14ac:dyDescent="0.2">
      <c r="T847" s="218"/>
      <c r="U847" s="218"/>
      <c r="V847" s="218"/>
      <c r="W847" s="218"/>
      <c r="X847" s="218"/>
      <c r="Y847" s="218"/>
      <c r="Z847" s="218"/>
      <c r="AA847" s="218"/>
      <c r="AB847" s="218"/>
      <c r="AC847" s="218"/>
      <c r="AD847" s="218"/>
      <c r="AE847" s="218"/>
      <c r="AF847" s="218"/>
      <c r="AG847" s="218"/>
      <c r="AH847" s="218"/>
      <c r="AI847" s="217"/>
      <c r="AJ847" s="217"/>
      <c r="AK847" s="217"/>
      <c r="AL847" s="217"/>
      <c r="AM847" s="217"/>
      <c r="AN847" s="217"/>
      <c r="AO847" s="217"/>
      <c r="AP847" s="217"/>
      <c r="AQ847" s="217"/>
      <c r="AR847" s="217"/>
      <c r="AS847" s="217"/>
      <c r="AT847" s="217"/>
      <c r="AU847" s="217"/>
    </row>
    <row r="848" spans="20:47" ht="20.100000000000001" customHeight="1" x14ac:dyDescent="0.2">
      <c r="T848" s="218"/>
      <c r="U848" s="218"/>
      <c r="V848" s="218"/>
      <c r="W848" s="218"/>
      <c r="X848" s="218"/>
      <c r="Y848" s="218"/>
      <c r="Z848" s="218"/>
      <c r="AA848" s="218"/>
      <c r="AB848" s="218"/>
      <c r="AC848" s="218"/>
      <c r="AD848" s="218"/>
      <c r="AE848" s="218"/>
      <c r="AF848" s="218"/>
      <c r="AG848" s="218"/>
      <c r="AH848" s="218"/>
      <c r="AI848" s="217"/>
      <c r="AJ848" s="217"/>
      <c r="AK848" s="217"/>
      <c r="AL848" s="217"/>
      <c r="AM848" s="217"/>
      <c r="AN848" s="217"/>
      <c r="AO848" s="217"/>
      <c r="AP848" s="217"/>
      <c r="AQ848" s="217"/>
      <c r="AR848" s="217"/>
      <c r="AS848" s="217"/>
      <c r="AT848" s="217"/>
      <c r="AU848" s="217"/>
    </row>
    <row r="849" spans="20:47" ht="20.100000000000001" customHeight="1" x14ac:dyDescent="0.2">
      <c r="T849" s="218"/>
      <c r="U849" s="218"/>
      <c r="V849" s="218"/>
      <c r="W849" s="218"/>
      <c r="X849" s="218"/>
      <c r="Y849" s="218"/>
      <c r="Z849" s="218"/>
      <c r="AA849" s="218"/>
      <c r="AB849" s="218"/>
      <c r="AC849" s="218"/>
      <c r="AD849" s="218"/>
      <c r="AE849" s="218"/>
      <c r="AF849" s="218"/>
      <c r="AG849" s="218"/>
      <c r="AH849" s="218"/>
      <c r="AI849" s="217"/>
      <c r="AJ849" s="217"/>
      <c r="AK849" s="217"/>
      <c r="AL849" s="217"/>
      <c r="AM849" s="217"/>
      <c r="AN849" s="217"/>
      <c r="AO849" s="217"/>
      <c r="AP849" s="217"/>
      <c r="AQ849" s="217"/>
      <c r="AR849" s="217"/>
      <c r="AS849" s="217"/>
      <c r="AT849" s="217"/>
      <c r="AU849" s="217"/>
    </row>
    <row r="850" spans="20:47" ht="20.100000000000001" customHeight="1" x14ac:dyDescent="0.2">
      <c r="T850" s="218"/>
      <c r="U850" s="218"/>
      <c r="V850" s="218"/>
      <c r="W850" s="218"/>
      <c r="X850" s="218"/>
      <c r="Y850" s="218"/>
      <c r="Z850" s="218"/>
      <c r="AA850" s="218"/>
      <c r="AB850" s="218"/>
      <c r="AC850" s="218"/>
      <c r="AD850" s="218"/>
      <c r="AE850" s="218"/>
      <c r="AF850" s="218"/>
      <c r="AG850" s="218"/>
      <c r="AH850" s="218"/>
      <c r="AI850" s="217"/>
      <c r="AJ850" s="217"/>
      <c r="AK850" s="217"/>
      <c r="AL850" s="217"/>
      <c r="AM850" s="217"/>
      <c r="AN850" s="217"/>
      <c r="AO850" s="217"/>
      <c r="AP850" s="217"/>
      <c r="AQ850" s="217"/>
      <c r="AR850" s="217"/>
      <c r="AS850" s="217"/>
      <c r="AT850" s="217"/>
      <c r="AU850" s="217"/>
    </row>
    <row r="851" spans="20:47" ht="20.100000000000001" customHeight="1" x14ac:dyDescent="0.2">
      <c r="T851" s="218"/>
      <c r="U851" s="218"/>
      <c r="V851" s="218"/>
      <c r="W851" s="218"/>
      <c r="X851" s="218"/>
      <c r="Y851" s="218"/>
      <c r="Z851" s="218"/>
      <c r="AA851" s="218"/>
      <c r="AB851" s="218"/>
      <c r="AC851" s="218"/>
      <c r="AD851" s="218"/>
      <c r="AE851" s="218"/>
      <c r="AF851" s="218"/>
      <c r="AG851" s="218"/>
      <c r="AH851" s="218"/>
      <c r="AI851" s="217"/>
      <c r="AJ851" s="217"/>
      <c r="AK851" s="217"/>
      <c r="AL851" s="217"/>
      <c r="AM851" s="217"/>
      <c r="AN851" s="217"/>
      <c r="AO851" s="217"/>
      <c r="AP851" s="217"/>
      <c r="AQ851" s="217"/>
      <c r="AR851" s="217"/>
      <c r="AS851" s="217"/>
      <c r="AT851" s="217"/>
      <c r="AU851" s="217"/>
    </row>
    <row r="852" spans="20:47" ht="20.100000000000001" customHeight="1" x14ac:dyDescent="0.2">
      <c r="T852" s="218"/>
      <c r="U852" s="218"/>
      <c r="V852" s="218"/>
      <c r="W852" s="218"/>
      <c r="X852" s="218"/>
      <c r="Y852" s="218"/>
      <c r="Z852" s="218"/>
      <c r="AA852" s="218"/>
      <c r="AB852" s="218"/>
      <c r="AC852" s="218"/>
      <c r="AD852" s="218"/>
      <c r="AE852" s="218"/>
      <c r="AF852" s="218"/>
      <c r="AG852" s="218"/>
      <c r="AH852" s="218"/>
      <c r="AI852" s="217"/>
      <c r="AJ852" s="217"/>
      <c r="AK852" s="217"/>
      <c r="AL852" s="217"/>
      <c r="AM852" s="217"/>
      <c r="AN852" s="217"/>
      <c r="AO852" s="217"/>
      <c r="AP852" s="217"/>
      <c r="AQ852" s="217"/>
      <c r="AR852" s="217"/>
      <c r="AS852" s="217"/>
      <c r="AT852" s="217"/>
      <c r="AU852" s="217"/>
    </row>
    <row r="853" spans="20:47" ht="20.100000000000001" customHeight="1" x14ac:dyDescent="0.2">
      <c r="T853" s="218"/>
      <c r="U853" s="218"/>
      <c r="V853" s="218"/>
      <c r="W853" s="218"/>
      <c r="X853" s="218"/>
      <c r="Y853" s="218"/>
      <c r="Z853" s="218"/>
      <c r="AA853" s="218"/>
      <c r="AB853" s="218"/>
      <c r="AC853" s="218"/>
      <c r="AD853" s="218"/>
      <c r="AE853" s="218"/>
      <c r="AF853" s="218"/>
      <c r="AG853" s="218"/>
      <c r="AH853" s="218"/>
      <c r="AI853" s="217"/>
      <c r="AJ853" s="217"/>
      <c r="AK853" s="217"/>
      <c r="AL853" s="217"/>
      <c r="AM853" s="217"/>
      <c r="AN853" s="217"/>
      <c r="AO853" s="217"/>
      <c r="AP853" s="217"/>
      <c r="AQ853" s="217"/>
      <c r="AR853" s="217"/>
      <c r="AS853" s="217"/>
      <c r="AT853" s="217"/>
      <c r="AU853" s="217"/>
    </row>
    <row r="854" spans="20:47" ht="20.100000000000001" customHeight="1" x14ac:dyDescent="0.2">
      <c r="T854" s="218"/>
      <c r="U854" s="218"/>
      <c r="V854" s="218"/>
      <c r="W854" s="218"/>
      <c r="X854" s="218"/>
      <c r="Y854" s="218"/>
      <c r="Z854" s="218"/>
      <c r="AA854" s="218"/>
      <c r="AB854" s="218"/>
      <c r="AC854" s="218"/>
      <c r="AD854" s="218"/>
      <c r="AE854" s="218"/>
      <c r="AF854" s="218"/>
      <c r="AG854" s="218"/>
      <c r="AH854" s="218"/>
      <c r="AI854" s="217"/>
      <c r="AJ854" s="217"/>
      <c r="AK854" s="217"/>
      <c r="AL854" s="217"/>
      <c r="AM854" s="217"/>
      <c r="AN854" s="217"/>
      <c r="AO854" s="217"/>
      <c r="AP854" s="217"/>
      <c r="AQ854" s="217"/>
      <c r="AR854" s="217"/>
      <c r="AS854" s="217"/>
      <c r="AT854" s="217"/>
      <c r="AU854" s="217"/>
    </row>
    <row r="855" spans="20:47" ht="20.100000000000001" customHeight="1" x14ac:dyDescent="0.2">
      <c r="T855" s="218"/>
      <c r="U855" s="218"/>
      <c r="V855" s="218"/>
      <c r="W855" s="218"/>
      <c r="X855" s="218"/>
      <c r="Y855" s="218"/>
      <c r="Z855" s="218"/>
      <c r="AA855" s="218"/>
      <c r="AB855" s="218"/>
      <c r="AC855" s="218"/>
      <c r="AD855" s="218"/>
      <c r="AE855" s="218"/>
      <c r="AF855" s="218"/>
      <c r="AG855" s="218"/>
      <c r="AH855" s="218"/>
      <c r="AI855" s="217"/>
      <c r="AJ855" s="217"/>
      <c r="AK855" s="217"/>
      <c r="AL855" s="217"/>
      <c r="AM855" s="217"/>
      <c r="AN855" s="217"/>
      <c r="AO855" s="217"/>
      <c r="AP855" s="217"/>
      <c r="AQ855" s="217"/>
      <c r="AR855" s="217"/>
      <c r="AS855" s="217"/>
      <c r="AT855" s="217"/>
      <c r="AU855" s="217"/>
    </row>
    <row r="856" spans="20:47" ht="20.100000000000001" customHeight="1" x14ac:dyDescent="0.2">
      <c r="T856" s="218"/>
      <c r="U856" s="218"/>
      <c r="V856" s="218"/>
      <c r="W856" s="218"/>
      <c r="X856" s="218"/>
      <c r="Y856" s="218"/>
      <c r="Z856" s="218"/>
      <c r="AA856" s="218"/>
      <c r="AB856" s="218"/>
      <c r="AC856" s="218"/>
      <c r="AD856" s="218"/>
      <c r="AE856" s="218"/>
      <c r="AF856" s="218"/>
      <c r="AG856" s="218"/>
      <c r="AH856" s="218"/>
      <c r="AI856" s="217"/>
      <c r="AJ856" s="217"/>
      <c r="AK856" s="217"/>
      <c r="AL856" s="217"/>
      <c r="AM856" s="217"/>
      <c r="AN856" s="217"/>
      <c r="AO856" s="217"/>
      <c r="AP856" s="217"/>
      <c r="AQ856" s="217"/>
      <c r="AR856" s="217"/>
      <c r="AS856" s="217"/>
      <c r="AT856" s="217"/>
      <c r="AU856" s="217"/>
    </row>
    <row r="857" spans="20:47" ht="20.100000000000001" customHeight="1" x14ac:dyDescent="0.2">
      <c r="T857" s="218"/>
      <c r="U857" s="218"/>
      <c r="V857" s="218"/>
      <c r="W857" s="218"/>
      <c r="X857" s="218"/>
      <c r="Y857" s="218"/>
      <c r="Z857" s="218"/>
      <c r="AA857" s="218"/>
      <c r="AB857" s="218"/>
      <c r="AC857" s="218"/>
      <c r="AD857" s="218"/>
      <c r="AE857" s="218"/>
      <c r="AF857" s="218"/>
      <c r="AG857" s="218"/>
      <c r="AH857" s="218"/>
      <c r="AI857" s="217"/>
      <c r="AJ857" s="217"/>
      <c r="AK857" s="217"/>
      <c r="AL857" s="217"/>
      <c r="AM857" s="217"/>
      <c r="AN857" s="217"/>
      <c r="AO857" s="217"/>
      <c r="AP857" s="217"/>
      <c r="AQ857" s="217"/>
      <c r="AR857" s="217"/>
      <c r="AS857" s="217"/>
      <c r="AT857" s="217"/>
      <c r="AU857" s="217"/>
    </row>
    <row r="858" spans="20:47" ht="20.100000000000001" customHeight="1" x14ac:dyDescent="0.2">
      <c r="T858" s="218"/>
      <c r="U858" s="218"/>
      <c r="V858" s="218"/>
      <c r="W858" s="218"/>
      <c r="X858" s="218"/>
      <c r="Y858" s="218"/>
      <c r="Z858" s="218"/>
      <c r="AA858" s="218"/>
      <c r="AB858" s="218"/>
      <c r="AC858" s="218"/>
      <c r="AD858" s="218"/>
      <c r="AE858" s="218"/>
      <c r="AF858" s="218"/>
      <c r="AG858" s="218"/>
      <c r="AH858" s="218"/>
      <c r="AI858" s="217"/>
      <c r="AJ858" s="217"/>
      <c r="AK858" s="217"/>
      <c r="AL858" s="217"/>
      <c r="AM858" s="217"/>
      <c r="AN858" s="217"/>
      <c r="AO858" s="217"/>
      <c r="AP858" s="217"/>
      <c r="AQ858" s="217"/>
      <c r="AR858" s="217"/>
      <c r="AS858" s="217"/>
      <c r="AT858" s="217"/>
      <c r="AU858" s="217"/>
    </row>
    <row r="859" spans="20:47" ht="20.100000000000001" customHeight="1" x14ac:dyDescent="0.2">
      <c r="T859" s="218"/>
      <c r="U859" s="218"/>
      <c r="V859" s="218"/>
      <c r="W859" s="218"/>
      <c r="X859" s="218"/>
      <c r="Y859" s="218"/>
      <c r="Z859" s="218"/>
      <c r="AA859" s="218"/>
      <c r="AB859" s="218"/>
      <c r="AC859" s="218"/>
      <c r="AD859" s="218"/>
      <c r="AE859" s="218"/>
      <c r="AF859" s="218"/>
      <c r="AG859" s="218"/>
      <c r="AH859" s="218"/>
      <c r="AI859" s="217"/>
      <c r="AJ859" s="217"/>
      <c r="AK859" s="217"/>
      <c r="AL859" s="217"/>
      <c r="AM859" s="217"/>
      <c r="AN859" s="217"/>
      <c r="AO859" s="217"/>
      <c r="AP859" s="217"/>
      <c r="AQ859" s="217"/>
      <c r="AR859" s="217"/>
      <c r="AS859" s="217"/>
      <c r="AT859" s="217"/>
      <c r="AU859" s="217"/>
    </row>
    <row r="860" spans="20:47" ht="20.100000000000001" customHeight="1" x14ac:dyDescent="0.2">
      <c r="T860" s="218"/>
      <c r="U860" s="218"/>
      <c r="V860" s="218"/>
      <c r="W860" s="218"/>
      <c r="X860" s="218"/>
      <c r="Y860" s="218"/>
      <c r="Z860" s="218"/>
      <c r="AA860" s="218"/>
      <c r="AB860" s="218"/>
      <c r="AC860" s="218"/>
      <c r="AD860" s="218"/>
      <c r="AE860" s="218"/>
      <c r="AF860" s="218"/>
      <c r="AG860" s="218"/>
      <c r="AH860" s="218"/>
      <c r="AI860" s="217"/>
      <c r="AJ860" s="217"/>
      <c r="AK860" s="217"/>
      <c r="AL860" s="217"/>
      <c r="AM860" s="217"/>
      <c r="AN860" s="217"/>
      <c r="AO860" s="217"/>
      <c r="AP860" s="217"/>
      <c r="AQ860" s="217"/>
      <c r="AR860" s="217"/>
      <c r="AS860" s="217"/>
      <c r="AT860" s="217"/>
      <c r="AU860" s="217"/>
    </row>
    <row r="861" spans="20:47" ht="20.100000000000001" customHeight="1" x14ac:dyDescent="0.2">
      <c r="T861" s="218"/>
      <c r="U861" s="218"/>
      <c r="V861" s="218"/>
      <c r="W861" s="218"/>
      <c r="X861" s="218"/>
      <c r="Y861" s="218"/>
      <c r="Z861" s="218"/>
      <c r="AA861" s="218"/>
      <c r="AB861" s="218"/>
      <c r="AC861" s="218"/>
      <c r="AD861" s="218"/>
      <c r="AE861" s="218"/>
      <c r="AF861" s="218"/>
      <c r="AG861" s="218"/>
      <c r="AH861" s="218"/>
      <c r="AI861" s="217"/>
      <c r="AJ861" s="217"/>
      <c r="AK861" s="217"/>
      <c r="AL861" s="217"/>
      <c r="AM861" s="217"/>
      <c r="AN861" s="217"/>
      <c r="AO861" s="217"/>
      <c r="AP861" s="217"/>
      <c r="AQ861" s="217"/>
      <c r="AR861" s="217"/>
      <c r="AS861" s="217"/>
      <c r="AT861" s="217"/>
      <c r="AU861" s="217"/>
    </row>
    <row r="862" spans="20:47" ht="20.100000000000001" customHeight="1" x14ac:dyDescent="0.2">
      <c r="T862" s="218"/>
      <c r="U862" s="218"/>
      <c r="V862" s="218"/>
      <c r="W862" s="218"/>
      <c r="X862" s="218"/>
      <c r="Y862" s="218"/>
      <c r="Z862" s="218"/>
      <c r="AA862" s="218"/>
      <c r="AB862" s="218"/>
      <c r="AC862" s="218"/>
      <c r="AD862" s="218"/>
      <c r="AE862" s="218"/>
      <c r="AF862" s="218"/>
      <c r="AG862" s="218"/>
      <c r="AH862" s="218"/>
      <c r="AI862" s="217"/>
      <c r="AJ862" s="217"/>
      <c r="AK862" s="217"/>
      <c r="AL862" s="217"/>
      <c r="AM862" s="217"/>
      <c r="AN862" s="217"/>
      <c r="AO862" s="217"/>
      <c r="AP862" s="217"/>
      <c r="AQ862" s="217"/>
      <c r="AR862" s="217"/>
      <c r="AS862" s="217"/>
      <c r="AT862" s="217"/>
      <c r="AU862" s="217"/>
    </row>
    <row r="863" spans="20:47" ht="20.100000000000001" customHeight="1" x14ac:dyDescent="0.2">
      <c r="T863" s="218"/>
      <c r="U863" s="218"/>
      <c r="V863" s="218"/>
      <c r="W863" s="218"/>
      <c r="X863" s="218"/>
      <c r="Y863" s="218"/>
      <c r="Z863" s="218"/>
      <c r="AA863" s="218"/>
      <c r="AB863" s="218"/>
      <c r="AC863" s="218"/>
      <c r="AD863" s="218"/>
      <c r="AE863" s="218"/>
      <c r="AF863" s="218"/>
      <c r="AG863" s="218"/>
      <c r="AH863" s="218"/>
      <c r="AI863" s="217"/>
      <c r="AJ863" s="217"/>
      <c r="AK863" s="217"/>
      <c r="AL863" s="217"/>
      <c r="AM863" s="217"/>
      <c r="AN863" s="217"/>
      <c r="AO863" s="217"/>
      <c r="AP863" s="217"/>
      <c r="AQ863" s="217"/>
      <c r="AR863" s="217"/>
      <c r="AS863" s="217"/>
      <c r="AT863" s="217"/>
      <c r="AU863" s="217"/>
    </row>
    <row r="864" spans="20:47" ht="20.100000000000001" customHeight="1" x14ac:dyDescent="0.2">
      <c r="T864" s="218"/>
      <c r="U864" s="218"/>
      <c r="V864" s="218"/>
      <c r="W864" s="218"/>
      <c r="X864" s="218"/>
      <c r="Y864" s="218"/>
      <c r="Z864" s="218"/>
      <c r="AA864" s="218"/>
      <c r="AB864" s="218"/>
      <c r="AC864" s="218"/>
      <c r="AD864" s="218"/>
      <c r="AE864" s="218"/>
      <c r="AF864" s="218"/>
      <c r="AG864" s="218"/>
      <c r="AH864" s="218"/>
      <c r="AI864" s="217"/>
      <c r="AJ864" s="217"/>
      <c r="AK864" s="217"/>
      <c r="AL864" s="217"/>
      <c r="AM864" s="217"/>
      <c r="AN864" s="217"/>
      <c r="AO864" s="217"/>
      <c r="AP864" s="217"/>
      <c r="AQ864" s="217"/>
      <c r="AR864" s="217"/>
      <c r="AS864" s="217"/>
      <c r="AT864" s="217"/>
      <c r="AU864" s="217"/>
    </row>
    <row r="865" spans="20:47" ht="20.100000000000001" customHeight="1" x14ac:dyDescent="0.2">
      <c r="T865" s="218"/>
      <c r="U865" s="218"/>
      <c r="V865" s="218"/>
      <c r="W865" s="218"/>
      <c r="X865" s="218"/>
      <c r="Y865" s="218"/>
      <c r="Z865" s="218"/>
      <c r="AA865" s="218"/>
      <c r="AB865" s="218"/>
      <c r="AC865" s="218"/>
      <c r="AD865" s="218"/>
      <c r="AE865" s="218"/>
      <c r="AF865" s="218"/>
      <c r="AG865" s="218"/>
      <c r="AH865" s="218"/>
      <c r="AI865" s="217"/>
      <c r="AJ865" s="217"/>
      <c r="AK865" s="217"/>
      <c r="AL865" s="217"/>
      <c r="AM865" s="217"/>
      <c r="AN865" s="217"/>
      <c r="AO865" s="217"/>
      <c r="AP865" s="217"/>
      <c r="AQ865" s="217"/>
      <c r="AR865" s="217"/>
      <c r="AS865" s="217"/>
      <c r="AT865" s="217"/>
      <c r="AU865" s="217"/>
    </row>
    <row r="866" spans="20:47" ht="20.100000000000001" customHeight="1" x14ac:dyDescent="0.2">
      <c r="T866" s="218"/>
      <c r="U866" s="218"/>
      <c r="V866" s="218"/>
      <c r="W866" s="218"/>
      <c r="X866" s="218"/>
      <c r="Y866" s="218"/>
      <c r="Z866" s="218"/>
      <c r="AA866" s="218"/>
      <c r="AB866" s="218"/>
      <c r="AC866" s="218"/>
      <c r="AD866" s="218"/>
      <c r="AE866" s="218"/>
      <c r="AF866" s="218"/>
      <c r="AG866" s="218"/>
      <c r="AH866" s="218"/>
      <c r="AI866" s="217"/>
      <c r="AJ866" s="217"/>
      <c r="AK866" s="217"/>
      <c r="AL866" s="217"/>
      <c r="AM866" s="217"/>
      <c r="AN866" s="217"/>
      <c r="AO866" s="217"/>
      <c r="AP866" s="217"/>
      <c r="AQ866" s="217"/>
      <c r="AR866" s="217"/>
      <c r="AS866" s="217"/>
      <c r="AT866" s="217"/>
      <c r="AU866" s="217"/>
    </row>
    <row r="867" spans="20:47" ht="20.100000000000001" customHeight="1" x14ac:dyDescent="0.2">
      <c r="T867" s="218"/>
      <c r="U867" s="218"/>
      <c r="V867" s="218"/>
      <c r="W867" s="218"/>
      <c r="X867" s="218"/>
      <c r="Y867" s="218"/>
      <c r="Z867" s="218"/>
      <c r="AA867" s="218"/>
      <c r="AB867" s="218"/>
      <c r="AC867" s="218"/>
      <c r="AD867" s="218"/>
      <c r="AE867" s="218"/>
      <c r="AF867" s="218"/>
      <c r="AG867" s="218"/>
      <c r="AH867" s="218"/>
      <c r="AI867" s="217"/>
      <c r="AJ867" s="217"/>
      <c r="AK867" s="217"/>
      <c r="AL867" s="217"/>
      <c r="AM867" s="217"/>
      <c r="AN867" s="217"/>
      <c r="AO867" s="217"/>
      <c r="AP867" s="217"/>
      <c r="AQ867" s="217"/>
      <c r="AR867" s="217"/>
      <c r="AS867" s="217"/>
      <c r="AT867" s="217"/>
      <c r="AU867" s="217"/>
    </row>
    <row r="868" spans="20:47" ht="20.100000000000001" customHeight="1" x14ac:dyDescent="0.2">
      <c r="T868" s="218"/>
      <c r="U868" s="218"/>
      <c r="V868" s="218"/>
      <c r="W868" s="218"/>
      <c r="X868" s="218"/>
      <c r="Y868" s="218"/>
      <c r="Z868" s="218"/>
      <c r="AA868" s="218"/>
      <c r="AB868" s="218"/>
      <c r="AC868" s="218"/>
      <c r="AD868" s="218"/>
      <c r="AE868" s="218"/>
      <c r="AF868" s="218"/>
      <c r="AG868" s="218"/>
      <c r="AH868" s="218"/>
      <c r="AI868" s="217"/>
      <c r="AJ868" s="217"/>
      <c r="AK868" s="217"/>
      <c r="AL868" s="217"/>
      <c r="AM868" s="217"/>
      <c r="AN868" s="217"/>
      <c r="AO868" s="217"/>
      <c r="AP868" s="217"/>
      <c r="AQ868" s="217"/>
      <c r="AR868" s="217"/>
      <c r="AS868" s="217"/>
      <c r="AT868" s="217"/>
      <c r="AU868" s="217"/>
    </row>
    <row r="869" spans="20:47" ht="20.100000000000001" customHeight="1" x14ac:dyDescent="0.2">
      <c r="T869" s="218"/>
      <c r="U869" s="218"/>
      <c r="V869" s="218"/>
      <c r="W869" s="218"/>
      <c r="X869" s="218"/>
      <c r="Y869" s="218"/>
      <c r="Z869" s="218"/>
      <c r="AA869" s="218"/>
      <c r="AB869" s="218"/>
      <c r="AC869" s="218"/>
      <c r="AD869" s="218"/>
      <c r="AE869" s="218"/>
      <c r="AF869" s="218"/>
      <c r="AG869" s="218"/>
      <c r="AH869" s="218"/>
      <c r="AI869" s="217"/>
      <c r="AJ869" s="217"/>
      <c r="AK869" s="217"/>
      <c r="AL869" s="217"/>
      <c r="AM869" s="217"/>
      <c r="AN869" s="217"/>
      <c r="AO869" s="217"/>
      <c r="AP869" s="217"/>
      <c r="AQ869" s="217"/>
      <c r="AR869" s="217"/>
      <c r="AS869" s="217"/>
      <c r="AT869" s="217"/>
      <c r="AU869" s="217"/>
    </row>
    <row r="870" spans="20:47" ht="20.100000000000001" customHeight="1" x14ac:dyDescent="0.2">
      <c r="T870" s="218"/>
      <c r="U870" s="218"/>
      <c r="V870" s="218"/>
      <c r="W870" s="218"/>
      <c r="X870" s="218"/>
      <c r="Y870" s="218"/>
      <c r="Z870" s="218"/>
      <c r="AA870" s="218"/>
      <c r="AB870" s="218"/>
      <c r="AC870" s="218"/>
      <c r="AD870" s="218"/>
      <c r="AE870" s="218"/>
      <c r="AF870" s="218"/>
      <c r="AG870" s="218"/>
      <c r="AH870" s="218"/>
      <c r="AI870" s="217"/>
      <c r="AJ870" s="217"/>
      <c r="AK870" s="217"/>
      <c r="AL870" s="217"/>
      <c r="AM870" s="217"/>
      <c r="AN870" s="217"/>
      <c r="AO870" s="217"/>
      <c r="AP870" s="217"/>
      <c r="AQ870" s="217"/>
      <c r="AR870" s="217"/>
      <c r="AS870" s="217"/>
      <c r="AT870" s="217"/>
      <c r="AU870" s="217"/>
    </row>
    <row r="871" spans="20:47" ht="20.100000000000001" customHeight="1" x14ac:dyDescent="0.2">
      <c r="T871" s="218"/>
      <c r="U871" s="218"/>
      <c r="V871" s="218"/>
      <c r="W871" s="218"/>
      <c r="X871" s="218"/>
      <c r="Y871" s="218"/>
      <c r="Z871" s="218"/>
      <c r="AA871" s="218"/>
      <c r="AB871" s="218"/>
      <c r="AC871" s="218"/>
      <c r="AD871" s="218"/>
      <c r="AE871" s="218"/>
      <c r="AF871" s="218"/>
      <c r="AG871" s="218"/>
      <c r="AH871" s="218"/>
      <c r="AI871" s="217"/>
      <c r="AJ871" s="217"/>
      <c r="AK871" s="217"/>
      <c r="AL871" s="217"/>
      <c r="AM871" s="217"/>
      <c r="AN871" s="217"/>
      <c r="AO871" s="217"/>
      <c r="AP871" s="217"/>
      <c r="AQ871" s="217"/>
      <c r="AR871" s="217"/>
      <c r="AS871" s="217"/>
      <c r="AT871" s="217"/>
      <c r="AU871" s="217"/>
    </row>
    <row r="872" spans="20:47" ht="20.100000000000001" customHeight="1" x14ac:dyDescent="0.2">
      <c r="T872" s="218"/>
      <c r="U872" s="218"/>
      <c r="V872" s="218"/>
      <c r="W872" s="218"/>
      <c r="X872" s="218"/>
      <c r="Y872" s="218"/>
      <c r="Z872" s="218"/>
      <c r="AA872" s="218"/>
      <c r="AB872" s="218"/>
      <c r="AC872" s="218"/>
      <c r="AD872" s="218"/>
      <c r="AE872" s="218"/>
      <c r="AF872" s="218"/>
      <c r="AG872" s="218"/>
      <c r="AH872" s="218"/>
      <c r="AI872" s="217"/>
      <c r="AJ872" s="217"/>
      <c r="AK872" s="217"/>
      <c r="AL872" s="217"/>
      <c r="AM872" s="217"/>
      <c r="AN872" s="217"/>
      <c r="AO872" s="217"/>
      <c r="AP872" s="217"/>
      <c r="AQ872" s="217"/>
      <c r="AR872" s="217"/>
      <c r="AS872" s="217"/>
      <c r="AT872" s="217"/>
      <c r="AU872" s="217"/>
    </row>
    <row r="873" spans="20:47" ht="20.100000000000001" customHeight="1" x14ac:dyDescent="0.2">
      <c r="T873" s="218"/>
      <c r="U873" s="218"/>
      <c r="V873" s="218"/>
      <c r="W873" s="218"/>
      <c r="X873" s="218"/>
      <c r="Y873" s="218"/>
      <c r="Z873" s="218"/>
      <c r="AA873" s="218"/>
      <c r="AB873" s="218"/>
      <c r="AC873" s="218"/>
      <c r="AD873" s="218"/>
      <c r="AE873" s="218"/>
      <c r="AF873" s="218"/>
      <c r="AG873" s="218"/>
      <c r="AH873" s="218"/>
      <c r="AI873" s="217"/>
      <c r="AJ873" s="217"/>
      <c r="AK873" s="217"/>
      <c r="AL873" s="217"/>
      <c r="AM873" s="217"/>
      <c r="AN873" s="217"/>
      <c r="AO873" s="217"/>
      <c r="AP873" s="217"/>
      <c r="AQ873" s="217"/>
      <c r="AR873" s="217"/>
      <c r="AS873" s="217"/>
      <c r="AT873" s="217"/>
      <c r="AU873" s="217"/>
    </row>
    <row r="874" spans="20:47" ht="20.100000000000001" customHeight="1" x14ac:dyDescent="0.2">
      <c r="T874" s="218"/>
      <c r="U874" s="218"/>
      <c r="V874" s="218"/>
      <c r="W874" s="218"/>
      <c r="X874" s="218"/>
      <c r="Y874" s="218"/>
      <c r="Z874" s="218"/>
      <c r="AA874" s="218"/>
      <c r="AB874" s="218"/>
      <c r="AC874" s="218"/>
      <c r="AD874" s="218"/>
      <c r="AE874" s="218"/>
      <c r="AF874" s="218"/>
      <c r="AG874" s="218"/>
      <c r="AH874" s="218"/>
      <c r="AI874" s="217"/>
      <c r="AJ874" s="217"/>
      <c r="AK874" s="217"/>
      <c r="AL874" s="217"/>
      <c r="AM874" s="217"/>
      <c r="AN874" s="217"/>
      <c r="AO874" s="217"/>
      <c r="AP874" s="217"/>
      <c r="AQ874" s="217"/>
      <c r="AR874" s="217"/>
      <c r="AS874" s="217"/>
      <c r="AT874" s="217"/>
      <c r="AU874" s="217"/>
    </row>
    <row r="875" spans="20:47" ht="20.100000000000001" customHeight="1" x14ac:dyDescent="0.2">
      <c r="T875" s="218"/>
      <c r="U875" s="218"/>
      <c r="V875" s="218"/>
      <c r="W875" s="218"/>
      <c r="X875" s="218"/>
      <c r="Y875" s="218"/>
      <c r="Z875" s="218"/>
      <c r="AA875" s="218"/>
      <c r="AB875" s="218"/>
      <c r="AC875" s="218"/>
      <c r="AD875" s="218"/>
      <c r="AE875" s="218"/>
      <c r="AF875" s="218"/>
      <c r="AG875" s="218"/>
      <c r="AH875" s="218"/>
      <c r="AI875" s="217"/>
      <c r="AJ875" s="217"/>
      <c r="AK875" s="217"/>
      <c r="AL875" s="217"/>
      <c r="AM875" s="217"/>
      <c r="AN875" s="217"/>
      <c r="AO875" s="217"/>
      <c r="AP875" s="217"/>
      <c r="AQ875" s="217"/>
      <c r="AR875" s="217"/>
      <c r="AS875" s="217"/>
      <c r="AT875" s="217"/>
      <c r="AU875" s="217"/>
    </row>
    <row r="876" spans="20:47" ht="20.100000000000001" customHeight="1" x14ac:dyDescent="0.2">
      <c r="T876" s="218"/>
      <c r="U876" s="218"/>
      <c r="V876" s="218"/>
      <c r="W876" s="218"/>
      <c r="X876" s="218"/>
      <c r="Y876" s="218"/>
      <c r="Z876" s="218"/>
      <c r="AA876" s="218"/>
      <c r="AB876" s="218"/>
      <c r="AC876" s="218"/>
      <c r="AD876" s="218"/>
      <c r="AE876" s="218"/>
      <c r="AF876" s="218"/>
      <c r="AG876" s="218"/>
      <c r="AH876" s="218"/>
      <c r="AI876" s="217"/>
      <c r="AJ876" s="217"/>
      <c r="AK876" s="217"/>
      <c r="AL876" s="217"/>
      <c r="AM876" s="217"/>
      <c r="AN876" s="217"/>
      <c r="AO876" s="217"/>
      <c r="AP876" s="217"/>
      <c r="AQ876" s="217"/>
      <c r="AR876" s="217"/>
      <c r="AS876" s="217"/>
      <c r="AT876" s="217"/>
      <c r="AU876" s="217"/>
    </row>
    <row r="877" spans="20:47" ht="20.100000000000001" customHeight="1" x14ac:dyDescent="0.2">
      <c r="T877" s="218"/>
      <c r="U877" s="218"/>
      <c r="V877" s="218"/>
      <c r="W877" s="218"/>
      <c r="X877" s="218"/>
      <c r="Y877" s="218"/>
      <c r="Z877" s="218"/>
      <c r="AA877" s="218"/>
      <c r="AB877" s="218"/>
      <c r="AC877" s="218"/>
      <c r="AD877" s="218"/>
      <c r="AE877" s="218"/>
      <c r="AF877" s="218"/>
      <c r="AG877" s="218"/>
      <c r="AH877" s="218"/>
      <c r="AI877" s="217"/>
      <c r="AJ877" s="217"/>
      <c r="AK877" s="217"/>
      <c r="AL877" s="217"/>
      <c r="AM877" s="217"/>
      <c r="AN877" s="217"/>
      <c r="AO877" s="217"/>
      <c r="AP877" s="217"/>
      <c r="AQ877" s="217"/>
      <c r="AR877" s="217"/>
      <c r="AS877" s="217"/>
      <c r="AT877" s="217"/>
      <c r="AU877" s="217"/>
    </row>
    <row r="878" spans="20:47" ht="20.100000000000001" customHeight="1" x14ac:dyDescent="0.2">
      <c r="T878" s="218"/>
      <c r="U878" s="218"/>
      <c r="V878" s="218"/>
      <c r="W878" s="218"/>
      <c r="X878" s="218"/>
      <c r="Y878" s="218"/>
      <c r="Z878" s="218"/>
      <c r="AA878" s="218"/>
      <c r="AB878" s="218"/>
      <c r="AC878" s="218"/>
      <c r="AD878" s="218"/>
      <c r="AE878" s="218"/>
      <c r="AF878" s="218"/>
      <c r="AG878" s="218"/>
      <c r="AH878" s="218"/>
      <c r="AI878" s="217"/>
      <c r="AJ878" s="217"/>
      <c r="AK878" s="217"/>
      <c r="AL878" s="217"/>
      <c r="AM878" s="217"/>
      <c r="AN878" s="217"/>
      <c r="AO878" s="217"/>
      <c r="AP878" s="217"/>
      <c r="AQ878" s="217"/>
      <c r="AR878" s="217"/>
      <c r="AS878" s="217"/>
      <c r="AT878" s="217"/>
      <c r="AU878" s="217"/>
    </row>
    <row r="879" spans="20:47" ht="20.100000000000001" customHeight="1" x14ac:dyDescent="0.2">
      <c r="T879" s="218"/>
      <c r="U879" s="218"/>
      <c r="V879" s="218"/>
      <c r="W879" s="218"/>
      <c r="X879" s="218"/>
      <c r="Y879" s="218"/>
      <c r="Z879" s="218"/>
      <c r="AA879" s="218"/>
      <c r="AB879" s="218"/>
      <c r="AC879" s="218"/>
      <c r="AD879" s="218"/>
      <c r="AE879" s="218"/>
      <c r="AF879" s="218"/>
      <c r="AG879" s="218"/>
      <c r="AH879" s="218"/>
      <c r="AI879" s="217"/>
      <c r="AJ879" s="217"/>
      <c r="AK879" s="217"/>
      <c r="AL879" s="217"/>
      <c r="AM879" s="217"/>
      <c r="AN879" s="217"/>
      <c r="AO879" s="217"/>
      <c r="AP879" s="217"/>
      <c r="AQ879" s="217"/>
      <c r="AR879" s="217"/>
      <c r="AS879" s="217"/>
      <c r="AT879" s="217"/>
      <c r="AU879" s="217"/>
    </row>
    <row r="880" spans="20:47" ht="20.100000000000001" customHeight="1" x14ac:dyDescent="0.2">
      <c r="T880" s="218"/>
      <c r="U880" s="218"/>
      <c r="V880" s="218"/>
      <c r="W880" s="218"/>
      <c r="X880" s="218"/>
      <c r="Y880" s="218"/>
      <c r="Z880" s="218"/>
      <c r="AA880" s="218"/>
      <c r="AB880" s="218"/>
      <c r="AC880" s="218"/>
      <c r="AD880" s="218"/>
      <c r="AE880" s="218"/>
      <c r="AF880" s="218"/>
      <c r="AG880" s="218"/>
      <c r="AH880" s="218"/>
      <c r="AI880" s="217"/>
      <c r="AJ880" s="217"/>
      <c r="AK880" s="217"/>
      <c r="AL880" s="217"/>
      <c r="AM880" s="217"/>
      <c r="AN880" s="217"/>
      <c r="AO880" s="217"/>
      <c r="AP880" s="217"/>
      <c r="AQ880" s="217"/>
      <c r="AR880" s="217"/>
      <c r="AS880" s="217"/>
      <c r="AT880" s="217"/>
      <c r="AU880" s="217"/>
    </row>
    <row r="881" spans="20:47" ht="20.100000000000001" customHeight="1" x14ac:dyDescent="0.2">
      <c r="T881" s="218"/>
      <c r="U881" s="218"/>
      <c r="V881" s="218"/>
      <c r="W881" s="218"/>
      <c r="X881" s="218"/>
      <c r="Y881" s="218"/>
      <c r="Z881" s="218"/>
      <c r="AA881" s="218"/>
      <c r="AB881" s="218"/>
      <c r="AC881" s="218"/>
      <c r="AD881" s="218"/>
      <c r="AE881" s="218"/>
      <c r="AF881" s="218"/>
      <c r="AG881" s="218"/>
      <c r="AH881" s="218"/>
      <c r="AI881" s="217"/>
      <c r="AJ881" s="217"/>
      <c r="AK881" s="217"/>
      <c r="AL881" s="217"/>
      <c r="AM881" s="217"/>
      <c r="AN881" s="217"/>
      <c r="AO881" s="217"/>
      <c r="AP881" s="217"/>
      <c r="AQ881" s="217"/>
      <c r="AR881" s="217"/>
      <c r="AS881" s="217"/>
      <c r="AT881" s="217"/>
      <c r="AU881" s="217"/>
    </row>
    <row r="882" spans="20:47" ht="20.100000000000001" customHeight="1" x14ac:dyDescent="0.2">
      <c r="T882" s="218"/>
      <c r="U882" s="218"/>
      <c r="V882" s="218"/>
      <c r="W882" s="218"/>
      <c r="X882" s="218"/>
      <c r="Y882" s="218"/>
      <c r="Z882" s="218"/>
      <c r="AA882" s="218"/>
      <c r="AB882" s="218"/>
      <c r="AC882" s="218"/>
      <c r="AD882" s="218"/>
      <c r="AE882" s="218"/>
      <c r="AF882" s="218"/>
      <c r="AG882" s="218"/>
      <c r="AH882" s="218"/>
      <c r="AI882" s="217"/>
      <c r="AJ882" s="217"/>
      <c r="AK882" s="217"/>
      <c r="AL882" s="217"/>
      <c r="AM882" s="217"/>
      <c r="AN882" s="217"/>
      <c r="AO882" s="217"/>
      <c r="AP882" s="217"/>
      <c r="AQ882" s="217"/>
      <c r="AR882" s="217"/>
      <c r="AS882" s="217"/>
      <c r="AT882" s="217"/>
      <c r="AU882" s="217"/>
    </row>
    <row r="883" spans="20:47" ht="20.100000000000001" customHeight="1" x14ac:dyDescent="0.2">
      <c r="T883" s="218"/>
      <c r="U883" s="218"/>
      <c r="V883" s="218"/>
      <c r="W883" s="218"/>
      <c r="X883" s="218"/>
      <c r="Y883" s="218"/>
      <c r="Z883" s="218"/>
      <c r="AA883" s="218"/>
      <c r="AB883" s="218"/>
      <c r="AC883" s="218"/>
      <c r="AD883" s="218"/>
      <c r="AE883" s="218"/>
      <c r="AF883" s="218"/>
      <c r="AG883" s="218"/>
      <c r="AH883" s="218"/>
      <c r="AI883" s="217"/>
      <c r="AJ883" s="217"/>
      <c r="AK883" s="217"/>
      <c r="AL883" s="217"/>
      <c r="AM883" s="217"/>
      <c r="AN883" s="217"/>
      <c r="AO883" s="217"/>
      <c r="AP883" s="217"/>
      <c r="AQ883" s="217"/>
      <c r="AR883" s="217"/>
      <c r="AS883" s="217"/>
      <c r="AT883" s="217"/>
      <c r="AU883" s="217"/>
    </row>
    <row r="884" spans="20:47" ht="20.100000000000001" customHeight="1" x14ac:dyDescent="0.2">
      <c r="T884" s="218"/>
      <c r="U884" s="218"/>
      <c r="V884" s="218"/>
      <c r="W884" s="218"/>
      <c r="X884" s="218"/>
      <c r="Y884" s="218"/>
      <c r="Z884" s="218"/>
      <c r="AA884" s="218"/>
      <c r="AB884" s="218"/>
      <c r="AC884" s="218"/>
      <c r="AD884" s="218"/>
      <c r="AE884" s="218"/>
      <c r="AF884" s="218"/>
      <c r="AG884" s="218"/>
      <c r="AH884" s="218"/>
      <c r="AI884" s="217"/>
      <c r="AJ884" s="217"/>
      <c r="AK884" s="217"/>
      <c r="AL884" s="217"/>
      <c r="AM884" s="217"/>
      <c r="AN884" s="217"/>
      <c r="AO884" s="217"/>
      <c r="AP884" s="217"/>
      <c r="AQ884" s="217"/>
      <c r="AR884" s="217"/>
      <c r="AS884" s="217"/>
      <c r="AT884" s="217"/>
      <c r="AU884" s="217"/>
    </row>
    <row r="885" spans="20:47" ht="20.100000000000001" customHeight="1" x14ac:dyDescent="0.2">
      <c r="T885" s="218"/>
      <c r="U885" s="218"/>
      <c r="V885" s="218"/>
      <c r="W885" s="218"/>
      <c r="X885" s="218"/>
      <c r="Y885" s="218"/>
      <c r="Z885" s="218"/>
      <c r="AA885" s="218"/>
      <c r="AB885" s="218"/>
      <c r="AC885" s="218"/>
      <c r="AD885" s="218"/>
      <c r="AE885" s="218"/>
      <c r="AF885" s="218"/>
      <c r="AG885" s="218"/>
      <c r="AH885" s="218"/>
      <c r="AI885" s="217"/>
      <c r="AJ885" s="217"/>
      <c r="AK885" s="217"/>
      <c r="AL885" s="217"/>
      <c r="AM885" s="217"/>
      <c r="AN885" s="217"/>
      <c r="AO885" s="217"/>
      <c r="AP885" s="217"/>
      <c r="AQ885" s="217"/>
      <c r="AR885" s="217"/>
      <c r="AS885" s="217"/>
      <c r="AT885" s="217"/>
      <c r="AU885" s="217"/>
    </row>
    <row r="886" spans="20:47" ht="20.100000000000001" customHeight="1" x14ac:dyDescent="0.2">
      <c r="T886" s="218"/>
      <c r="U886" s="218"/>
      <c r="V886" s="218"/>
      <c r="W886" s="218"/>
      <c r="X886" s="218"/>
      <c r="Y886" s="218"/>
      <c r="Z886" s="218"/>
      <c r="AA886" s="218"/>
      <c r="AB886" s="218"/>
      <c r="AC886" s="218"/>
      <c r="AD886" s="218"/>
      <c r="AE886" s="218"/>
      <c r="AF886" s="218"/>
      <c r="AG886" s="218"/>
      <c r="AH886" s="218"/>
      <c r="AI886" s="217"/>
      <c r="AJ886" s="217"/>
      <c r="AK886" s="217"/>
      <c r="AL886" s="217"/>
      <c r="AM886" s="217"/>
      <c r="AN886" s="217"/>
      <c r="AO886" s="217"/>
      <c r="AP886" s="217"/>
      <c r="AQ886" s="217"/>
      <c r="AR886" s="217"/>
      <c r="AS886" s="217"/>
      <c r="AT886" s="217"/>
      <c r="AU886" s="217"/>
    </row>
    <row r="887" spans="20:47" ht="20.100000000000001" customHeight="1" x14ac:dyDescent="0.2">
      <c r="T887" s="218"/>
      <c r="U887" s="218"/>
      <c r="V887" s="218"/>
      <c r="W887" s="218"/>
      <c r="X887" s="218"/>
      <c r="Y887" s="218"/>
      <c r="Z887" s="218"/>
      <c r="AA887" s="218"/>
      <c r="AB887" s="218"/>
      <c r="AC887" s="218"/>
      <c r="AD887" s="218"/>
      <c r="AE887" s="218"/>
      <c r="AF887" s="218"/>
      <c r="AG887" s="218"/>
      <c r="AH887" s="218"/>
      <c r="AI887" s="217"/>
      <c r="AJ887" s="217"/>
      <c r="AK887" s="217"/>
      <c r="AL887" s="217"/>
      <c r="AM887" s="217"/>
      <c r="AN887" s="217"/>
      <c r="AO887" s="217"/>
      <c r="AP887" s="217"/>
      <c r="AQ887" s="217"/>
      <c r="AR887" s="217"/>
      <c r="AS887" s="217"/>
      <c r="AT887" s="217"/>
      <c r="AU887" s="217"/>
    </row>
    <row r="888" spans="20:47" ht="20.100000000000001" customHeight="1" x14ac:dyDescent="0.2">
      <c r="T888" s="218"/>
      <c r="U888" s="218"/>
      <c r="V888" s="218"/>
      <c r="W888" s="218"/>
      <c r="X888" s="218"/>
      <c r="Y888" s="218"/>
      <c r="Z888" s="218"/>
      <c r="AA888" s="218"/>
      <c r="AB888" s="218"/>
      <c r="AC888" s="218"/>
      <c r="AD888" s="218"/>
      <c r="AE888" s="218"/>
      <c r="AF888" s="218"/>
      <c r="AG888" s="218"/>
      <c r="AH888" s="218"/>
      <c r="AI888" s="217"/>
      <c r="AJ888" s="217"/>
      <c r="AK888" s="217"/>
      <c r="AL888" s="217"/>
      <c r="AM888" s="217"/>
      <c r="AN888" s="217"/>
      <c r="AO888" s="217"/>
      <c r="AP888" s="217"/>
      <c r="AQ888" s="217"/>
      <c r="AR888" s="217"/>
      <c r="AS888" s="217"/>
      <c r="AT888" s="217"/>
      <c r="AU888" s="217"/>
    </row>
    <row r="889" spans="20:47" ht="20.100000000000001" customHeight="1" x14ac:dyDescent="0.2">
      <c r="T889" s="218"/>
      <c r="U889" s="218"/>
      <c r="V889" s="218"/>
      <c r="W889" s="218"/>
      <c r="X889" s="218"/>
      <c r="Y889" s="218"/>
      <c r="Z889" s="218"/>
      <c r="AA889" s="218"/>
      <c r="AB889" s="218"/>
      <c r="AC889" s="218"/>
      <c r="AD889" s="218"/>
      <c r="AE889" s="218"/>
      <c r="AF889" s="218"/>
      <c r="AG889" s="218"/>
      <c r="AH889" s="218"/>
      <c r="AI889" s="217"/>
      <c r="AJ889" s="217"/>
      <c r="AK889" s="217"/>
      <c r="AL889" s="217"/>
      <c r="AM889" s="217"/>
      <c r="AN889" s="217"/>
      <c r="AO889" s="217"/>
      <c r="AP889" s="217"/>
      <c r="AQ889" s="217"/>
      <c r="AR889" s="217"/>
      <c r="AS889" s="217"/>
      <c r="AT889" s="217"/>
      <c r="AU889" s="217"/>
    </row>
    <row r="890" spans="20:47" ht="20.100000000000001" customHeight="1" x14ac:dyDescent="0.2">
      <c r="T890" s="218"/>
      <c r="U890" s="218"/>
      <c r="V890" s="218"/>
      <c r="W890" s="218"/>
      <c r="X890" s="218"/>
      <c r="Y890" s="218"/>
      <c r="Z890" s="218"/>
      <c r="AA890" s="218"/>
      <c r="AB890" s="218"/>
      <c r="AC890" s="218"/>
      <c r="AD890" s="218"/>
      <c r="AE890" s="218"/>
      <c r="AF890" s="218"/>
      <c r="AG890" s="218"/>
      <c r="AH890" s="218"/>
      <c r="AI890" s="217"/>
      <c r="AJ890" s="217"/>
      <c r="AK890" s="217"/>
      <c r="AL890" s="217"/>
      <c r="AM890" s="217"/>
      <c r="AN890" s="217"/>
      <c r="AO890" s="217"/>
      <c r="AP890" s="217"/>
      <c r="AQ890" s="217"/>
      <c r="AR890" s="217"/>
      <c r="AS890" s="217"/>
      <c r="AT890" s="217"/>
      <c r="AU890" s="217"/>
    </row>
    <row r="891" spans="20:47" ht="20.100000000000001" customHeight="1" x14ac:dyDescent="0.2">
      <c r="T891" s="218"/>
      <c r="U891" s="218"/>
      <c r="V891" s="218"/>
      <c r="W891" s="218"/>
      <c r="X891" s="218"/>
      <c r="Y891" s="218"/>
      <c r="Z891" s="218"/>
      <c r="AA891" s="218"/>
      <c r="AB891" s="218"/>
      <c r="AC891" s="218"/>
      <c r="AD891" s="218"/>
      <c r="AE891" s="218"/>
      <c r="AF891" s="218"/>
      <c r="AG891" s="218"/>
      <c r="AH891" s="218"/>
      <c r="AI891" s="217"/>
      <c r="AJ891" s="217"/>
      <c r="AK891" s="217"/>
      <c r="AL891" s="217"/>
      <c r="AM891" s="217"/>
      <c r="AN891" s="217"/>
      <c r="AO891" s="217"/>
      <c r="AP891" s="217"/>
      <c r="AQ891" s="217"/>
      <c r="AR891" s="217"/>
      <c r="AS891" s="217"/>
      <c r="AT891" s="217"/>
      <c r="AU891" s="217"/>
    </row>
    <row r="892" spans="20:47" ht="20.100000000000001" customHeight="1" x14ac:dyDescent="0.2">
      <c r="T892" s="218"/>
      <c r="U892" s="218"/>
      <c r="V892" s="218"/>
      <c r="W892" s="218"/>
      <c r="X892" s="218"/>
      <c r="Y892" s="218"/>
      <c r="Z892" s="218"/>
      <c r="AA892" s="218"/>
      <c r="AB892" s="218"/>
      <c r="AC892" s="218"/>
      <c r="AD892" s="218"/>
      <c r="AE892" s="218"/>
      <c r="AF892" s="218"/>
      <c r="AG892" s="218"/>
      <c r="AH892" s="218"/>
      <c r="AI892" s="217"/>
      <c r="AJ892" s="217"/>
      <c r="AK892" s="217"/>
      <c r="AL892" s="217"/>
      <c r="AM892" s="217"/>
      <c r="AN892" s="217"/>
      <c r="AO892" s="217"/>
      <c r="AP892" s="217"/>
      <c r="AQ892" s="217"/>
      <c r="AR892" s="217"/>
      <c r="AS892" s="217"/>
      <c r="AT892" s="217"/>
      <c r="AU892" s="217"/>
    </row>
    <row r="893" spans="20:47" ht="20.100000000000001" customHeight="1" x14ac:dyDescent="0.2">
      <c r="T893" s="218"/>
      <c r="U893" s="218"/>
      <c r="V893" s="218"/>
      <c r="W893" s="218"/>
      <c r="X893" s="218"/>
      <c r="Y893" s="218"/>
      <c r="Z893" s="218"/>
      <c r="AA893" s="218"/>
      <c r="AB893" s="218"/>
      <c r="AC893" s="218"/>
      <c r="AD893" s="218"/>
      <c r="AE893" s="218"/>
      <c r="AF893" s="218"/>
      <c r="AG893" s="218"/>
      <c r="AH893" s="218"/>
      <c r="AI893" s="217"/>
      <c r="AJ893" s="217"/>
      <c r="AK893" s="217"/>
      <c r="AL893" s="217"/>
      <c r="AM893" s="217"/>
      <c r="AN893" s="217"/>
      <c r="AO893" s="217"/>
      <c r="AP893" s="217"/>
      <c r="AQ893" s="217"/>
      <c r="AR893" s="217"/>
      <c r="AS893" s="217"/>
      <c r="AT893" s="217"/>
      <c r="AU893" s="217"/>
    </row>
    <row r="894" spans="20:47" ht="20.100000000000001" customHeight="1" x14ac:dyDescent="0.2">
      <c r="T894" s="218"/>
      <c r="U894" s="218"/>
      <c r="V894" s="218"/>
      <c r="W894" s="218"/>
      <c r="X894" s="218"/>
      <c r="Y894" s="218"/>
      <c r="Z894" s="218"/>
      <c r="AA894" s="218"/>
      <c r="AB894" s="218"/>
      <c r="AC894" s="218"/>
      <c r="AD894" s="218"/>
      <c r="AE894" s="218"/>
      <c r="AF894" s="218"/>
      <c r="AG894" s="218"/>
      <c r="AH894" s="218"/>
      <c r="AI894" s="217"/>
      <c r="AJ894" s="217"/>
      <c r="AK894" s="217"/>
      <c r="AL894" s="217"/>
      <c r="AM894" s="217"/>
      <c r="AN894" s="217"/>
      <c r="AO894" s="217"/>
      <c r="AP894" s="217"/>
      <c r="AQ894" s="217"/>
      <c r="AR894" s="217"/>
      <c r="AS894" s="217"/>
      <c r="AT894" s="217"/>
      <c r="AU894" s="217"/>
    </row>
    <row r="895" spans="20:47" ht="20.100000000000001" customHeight="1" x14ac:dyDescent="0.2">
      <c r="T895" s="218"/>
      <c r="U895" s="218"/>
      <c r="V895" s="218"/>
      <c r="W895" s="218"/>
      <c r="X895" s="218"/>
      <c r="Y895" s="218"/>
      <c r="Z895" s="218"/>
      <c r="AA895" s="218"/>
      <c r="AB895" s="218"/>
      <c r="AC895" s="218"/>
      <c r="AD895" s="218"/>
      <c r="AE895" s="218"/>
      <c r="AF895" s="218"/>
      <c r="AG895" s="218"/>
      <c r="AH895" s="218"/>
      <c r="AI895" s="217"/>
      <c r="AJ895" s="217"/>
      <c r="AK895" s="217"/>
      <c r="AL895" s="217"/>
      <c r="AM895" s="217"/>
      <c r="AN895" s="217"/>
      <c r="AO895" s="217"/>
      <c r="AP895" s="217"/>
      <c r="AQ895" s="217"/>
      <c r="AR895" s="217"/>
      <c r="AS895" s="217"/>
      <c r="AT895" s="217"/>
      <c r="AU895" s="217"/>
    </row>
    <row r="896" spans="20:47" ht="20.100000000000001" customHeight="1" x14ac:dyDescent="0.2">
      <c r="T896" s="218"/>
      <c r="U896" s="218"/>
      <c r="V896" s="218"/>
      <c r="W896" s="218"/>
      <c r="X896" s="218"/>
      <c r="Y896" s="218"/>
      <c r="Z896" s="218"/>
      <c r="AA896" s="218"/>
      <c r="AB896" s="218"/>
      <c r="AC896" s="218"/>
      <c r="AD896" s="218"/>
      <c r="AE896" s="218"/>
      <c r="AF896" s="218"/>
      <c r="AG896" s="218"/>
      <c r="AH896" s="218"/>
      <c r="AI896" s="217"/>
      <c r="AJ896" s="217"/>
      <c r="AK896" s="217"/>
      <c r="AL896" s="217"/>
      <c r="AM896" s="217"/>
      <c r="AN896" s="217"/>
      <c r="AO896" s="217"/>
      <c r="AP896" s="217"/>
      <c r="AQ896" s="217"/>
      <c r="AR896" s="217"/>
      <c r="AS896" s="217"/>
      <c r="AT896" s="217"/>
      <c r="AU896" s="217"/>
    </row>
    <row r="897" spans="20:47" ht="20.100000000000001" customHeight="1" x14ac:dyDescent="0.2">
      <c r="T897" s="218"/>
      <c r="U897" s="218"/>
      <c r="V897" s="218"/>
      <c r="W897" s="218"/>
      <c r="X897" s="218"/>
      <c r="Y897" s="218"/>
      <c r="Z897" s="218"/>
      <c r="AA897" s="218"/>
      <c r="AB897" s="218"/>
      <c r="AC897" s="218"/>
      <c r="AD897" s="218"/>
      <c r="AE897" s="218"/>
      <c r="AF897" s="218"/>
      <c r="AG897" s="218"/>
      <c r="AH897" s="218"/>
      <c r="AI897" s="217"/>
      <c r="AJ897" s="217"/>
      <c r="AK897" s="217"/>
      <c r="AL897" s="217"/>
      <c r="AM897" s="217"/>
      <c r="AN897" s="217"/>
      <c r="AO897" s="217"/>
      <c r="AP897" s="217"/>
      <c r="AQ897" s="217"/>
      <c r="AR897" s="217"/>
      <c r="AS897" s="217"/>
      <c r="AT897" s="217"/>
      <c r="AU897" s="217"/>
    </row>
    <row r="898" spans="20:47" ht="20.100000000000001" customHeight="1" x14ac:dyDescent="0.2">
      <c r="T898" s="218"/>
      <c r="U898" s="218"/>
      <c r="V898" s="218"/>
      <c r="W898" s="218"/>
      <c r="X898" s="218"/>
      <c r="Y898" s="218"/>
      <c r="Z898" s="218"/>
      <c r="AA898" s="218"/>
      <c r="AB898" s="218"/>
      <c r="AC898" s="218"/>
      <c r="AD898" s="218"/>
      <c r="AE898" s="218"/>
      <c r="AF898" s="218"/>
      <c r="AG898" s="218"/>
      <c r="AH898" s="218"/>
      <c r="AI898" s="217"/>
      <c r="AJ898" s="217"/>
      <c r="AK898" s="217"/>
      <c r="AL898" s="217"/>
      <c r="AM898" s="217"/>
      <c r="AN898" s="217"/>
      <c r="AO898" s="217"/>
      <c r="AP898" s="217"/>
      <c r="AQ898" s="217"/>
      <c r="AR898" s="217"/>
      <c r="AS898" s="217"/>
      <c r="AT898" s="217"/>
      <c r="AU898" s="217"/>
    </row>
    <row r="899" spans="20:47" ht="20.100000000000001" customHeight="1" x14ac:dyDescent="0.2">
      <c r="T899" s="218"/>
      <c r="U899" s="218"/>
      <c r="V899" s="218"/>
      <c r="W899" s="218"/>
      <c r="X899" s="218"/>
      <c r="Y899" s="218"/>
      <c r="Z899" s="218"/>
      <c r="AA899" s="218"/>
      <c r="AB899" s="218"/>
      <c r="AC899" s="218"/>
      <c r="AD899" s="218"/>
      <c r="AE899" s="218"/>
      <c r="AF899" s="218"/>
      <c r="AG899" s="218"/>
      <c r="AH899" s="218"/>
      <c r="AI899" s="217"/>
      <c r="AJ899" s="217"/>
      <c r="AK899" s="217"/>
      <c r="AL899" s="217"/>
      <c r="AM899" s="217"/>
      <c r="AN899" s="217"/>
      <c r="AO899" s="217"/>
      <c r="AP899" s="217"/>
      <c r="AQ899" s="217"/>
      <c r="AR899" s="217"/>
      <c r="AS899" s="217"/>
      <c r="AT899" s="217"/>
      <c r="AU899" s="217"/>
    </row>
    <row r="900" spans="20:47" ht="20.100000000000001" customHeight="1" x14ac:dyDescent="0.2">
      <c r="T900" s="218"/>
      <c r="U900" s="218"/>
      <c r="V900" s="218"/>
      <c r="W900" s="218"/>
      <c r="X900" s="218"/>
      <c r="Y900" s="218"/>
      <c r="Z900" s="218"/>
      <c r="AA900" s="218"/>
      <c r="AB900" s="218"/>
      <c r="AC900" s="218"/>
      <c r="AD900" s="218"/>
      <c r="AE900" s="218"/>
      <c r="AF900" s="218"/>
      <c r="AG900" s="218"/>
      <c r="AH900" s="218"/>
      <c r="AI900" s="217"/>
      <c r="AJ900" s="217"/>
      <c r="AK900" s="217"/>
      <c r="AL900" s="217"/>
      <c r="AM900" s="217"/>
      <c r="AN900" s="217"/>
      <c r="AO900" s="217"/>
      <c r="AP900" s="217"/>
      <c r="AQ900" s="217"/>
      <c r="AR900" s="217"/>
      <c r="AS900" s="217"/>
      <c r="AT900" s="217"/>
      <c r="AU900" s="217"/>
    </row>
    <row r="901" spans="20:47" ht="20.100000000000001" customHeight="1" x14ac:dyDescent="0.2">
      <c r="T901" s="218"/>
      <c r="U901" s="218"/>
      <c r="V901" s="218"/>
      <c r="W901" s="218"/>
      <c r="X901" s="218"/>
      <c r="Y901" s="218"/>
      <c r="Z901" s="218"/>
      <c r="AA901" s="218"/>
      <c r="AB901" s="218"/>
      <c r="AC901" s="218"/>
      <c r="AD901" s="218"/>
      <c r="AE901" s="218"/>
      <c r="AF901" s="218"/>
      <c r="AG901" s="218"/>
      <c r="AH901" s="218"/>
      <c r="AI901" s="217"/>
      <c r="AJ901" s="217"/>
      <c r="AK901" s="217"/>
      <c r="AL901" s="217"/>
      <c r="AM901" s="217"/>
      <c r="AN901" s="217"/>
      <c r="AO901" s="217"/>
      <c r="AP901" s="217"/>
      <c r="AQ901" s="217"/>
      <c r="AR901" s="217"/>
      <c r="AS901" s="217"/>
      <c r="AT901" s="217"/>
      <c r="AU901" s="217"/>
    </row>
    <row r="902" spans="20:47" ht="20.100000000000001" customHeight="1" x14ac:dyDescent="0.2">
      <c r="T902" s="218"/>
      <c r="U902" s="218"/>
      <c r="V902" s="218"/>
      <c r="W902" s="218"/>
      <c r="X902" s="218"/>
      <c r="Y902" s="218"/>
      <c r="Z902" s="218"/>
      <c r="AA902" s="218"/>
      <c r="AB902" s="218"/>
      <c r="AC902" s="218"/>
      <c r="AD902" s="218"/>
      <c r="AE902" s="218"/>
      <c r="AF902" s="218"/>
      <c r="AG902" s="218"/>
      <c r="AH902" s="218"/>
      <c r="AI902" s="217"/>
      <c r="AJ902" s="217"/>
      <c r="AK902" s="217"/>
      <c r="AL902" s="217"/>
      <c r="AM902" s="217"/>
      <c r="AN902" s="217"/>
      <c r="AO902" s="217"/>
      <c r="AP902" s="217"/>
      <c r="AQ902" s="217"/>
      <c r="AR902" s="217"/>
      <c r="AS902" s="217"/>
      <c r="AT902" s="217"/>
      <c r="AU902" s="217"/>
    </row>
    <row r="903" spans="20:47" ht="20.100000000000001" customHeight="1" x14ac:dyDescent="0.2">
      <c r="T903" s="218"/>
      <c r="U903" s="218"/>
      <c r="V903" s="218"/>
      <c r="W903" s="218"/>
      <c r="X903" s="218"/>
      <c r="Y903" s="218"/>
      <c r="Z903" s="218"/>
      <c r="AA903" s="218"/>
      <c r="AB903" s="218"/>
      <c r="AC903" s="218"/>
      <c r="AD903" s="218"/>
      <c r="AE903" s="218"/>
      <c r="AF903" s="218"/>
      <c r="AG903" s="218"/>
      <c r="AH903" s="218"/>
      <c r="AI903" s="217"/>
      <c r="AJ903" s="217"/>
      <c r="AK903" s="217"/>
      <c r="AL903" s="217"/>
      <c r="AM903" s="217"/>
      <c r="AN903" s="217"/>
      <c r="AO903" s="217"/>
      <c r="AP903" s="217"/>
      <c r="AQ903" s="217"/>
      <c r="AR903" s="217"/>
      <c r="AS903" s="217"/>
      <c r="AT903" s="217"/>
      <c r="AU903" s="217"/>
    </row>
    <row r="904" spans="20:47" ht="20.100000000000001" customHeight="1" x14ac:dyDescent="0.2">
      <c r="T904" s="218"/>
      <c r="U904" s="218"/>
      <c r="V904" s="218"/>
      <c r="W904" s="218"/>
      <c r="X904" s="218"/>
      <c r="Y904" s="218"/>
      <c r="Z904" s="218"/>
      <c r="AA904" s="218"/>
      <c r="AB904" s="218"/>
      <c r="AC904" s="218"/>
      <c r="AD904" s="218"/>
      <c r="AE904" s="218"/>
      <c r="AF904" s="218"/>
      <c r="AG904" s="218"/>
      <c r="AH904" s="218"/>
      <c r="AI904" s="217"/>
      <c r="AJ904" s="217"/>
      <c r="AK904" s="217"/>
      <c r="AL904" s="217"/>
      <c r="AM904" s="217"/>
      <c r="AN904" s="217"/>
      <c r="AO904" s="217"/>
      <c r="AP904" s="217"/>
      <c r="AQ904" s="217"/>
      <c r="AR904" s="217"/>
      <c r="AS904" s="217"/>
      <c r="AT904" s="217"/>
      <c r="AU904" s="217"/>
    </row>
    <row r="905" spans="20:47" ht="20.100000000000001" customHeight="1" x14ac:dyDescent="0.2">
      <c r="T905" s="218"/>
      <c r="U905" s="218"/>
      <c r="V905" s="218"/>
      <c r="W905" s="218"/>
      <c r="X905" s="218"/>
      <c r="Y905" s="218"/>
      <c r="Z905" s="218"/>
      <c r="AA905" s="218"/>
      <c r="AB905" s="218"/>
      <c r="AC905" s="218"/>
      <c r="AD905" s="218"/>
      <c r="AE905" s="218"/>
      <c r="AF905" s="218"/>
      <c r="AG905" s="218"/>
      <c r="AH905" s="218"/>
      <c r="AI905" s="217"/>
      <c r="AJ905" s="217"/>
      <c r="AK905" s="217"/>
      <c r="AL905" s="217"/>
      <c r="AM905" s="217"/>
      <c r="AN905" s="217"/>
      <c r="AO905" s="217"/>
      <c r="AP905" s="217"/>
      <c r="AQ905" s="217"/>
      <c r="AR905" s="217"/>
      <c r="AS905" s="217"/>
      <c r="AT905" s="217"/>
      <c r="AU905" s="217"/>
    </row>
    <row r="906" spans="20:47" ht="20.100000000000001" customHeight="1" x14ac:dyDescent="0.2">
      <c r="T906" s="218"/>
      <c r="U906" s="218"/>
      <c r="V906" s="218"/>
      <c r="W906" s="218"/>
      <c r="X906" s="218"/>
      <c r="Y906" s="218"/>
      <c r="Z906" s="218"/>
      <c r="AA906" s="218"/>
      <c r="AB906" s="218"/>
      <c r="AC906" s="218"/>
      <c r="AD906" s="218"/>
      <c r="AE906" s="218"/>
      <c r="AF906" s="218"/>
      <c r="AG906" s="218"/>
      <c r="AH906" s="218"/>
      <c r="AI906" s="217"/>
      <c r="AJ906" s="217"/>
      <c r="AK906" s="217"/>
      <c r="AL906" s="217"/>
      <c r="AM906" s="217"/>
      <c r="AN906" s="217"/>
      <c r="AO906" s="217"/>
      <c r="AP906" s="217"/>
      <c r="AQ906" s="217"/>
      <c r="AR906" s="217"/>
      <c r="AS906" s="217"/>
      <c r="AT906" s="217"/>
      <c r="AU906" s="217"/>
    </row>
    <row r="907" spans="20:47" ht="20.100000000000001" customHeight="1" x14ac:dyDescent="0.2">
      <c r="T907" s="218"/>
      <c r="U907" s="218"/>
      <c r="V907" s="218"/>
      <c r="W907" s="218"/>
      <c r="X907" s="218"/>
      <c r="Y907" s="218"/>
      <c r="Z907" s="218"/>
      <c r="AA907" s="218"/>
      <c r="AB907" s="218"/>
      <c r="AC907" s="218"/>
      <c r="AD907" s="218"/>
      <c r="AE907" s="218"/>
      <c r="AF907" s="218"/>
      <c r="AG907" s="218"/>
      <c r="AH907" s="218"/>
      <c r="AI907" s="217"/>
      <c r="AJ907" s="217"/>
      <c r="AK907" s="217"/>
      <c r="AL907" s="217"/>
      <c r="AM907" s="217"/>
      <c r="AN907" s="217"/>
      <c r="AO907" s="217"/>
      <c r="AP907" s="217"/>
      <c r="AQ907" s="217"/>
      <c r="AR907" s="217"/>
      <c r="AS907" s="217"/>
      <c r="AT907" s="217"/>
      <c r="AU907" s="217"/>
    </row>
    <row r="908" spans="20:47" ht="20.100000000000001" customHeight="1" x14ac:dyDescent="0.2">
      <c r="T908" s="218"/>
      <c r="U908" s="218"/>
      <c r="V908" s="218"/>
      <c r="W908" s="218"/>
      <c r="X908" s="218"/>
      <c r="Y908" s="218"/>
      <c r="Z908" s="218"/>
      <c r="AA908" s="218"/>
      <c r="AB908" s="218"/>
      <c r="AC908" s="218"/>
      <c r="AD908" s="218"/>
      <c r="AE908" s="218"/>
      <c r="AF908" s="218"/>
      <c r="AG908" s="218"/>
      <c r="AH908" s="218"/>
      <c r="AI908" s="217"/>
      <c r="AJ908" s="217"/>
      <c r="AK908" s="217"/>
      <c r="AL908" s="217"/>
      <c r="AM908" s="217"/>
      <c r="AN908" s="217"/>
      <c r="AO908" s="217"/>
      <c r="AP908" s="217"/>
      <c r="AQ908" s="217"/>
      <c r="AR908" s="217"/>
      <c r="AS908" s="217"/>
      <c r="AT908" s="217"/>
      <c r="AU908" s="217"/>
    </row>
    <row r="909" spans="20:47" ht="20.100000000000001" customHeight="1" x14ac:dyDescent="0.2">
      <c r="T909" s="218"/>
      <c r="U909" s="218"/>
      <c r="V909" s="218"/>
      <c r="W909" s="218"/>
      <c r="X909" s="218"/>
      <c r="Y909" s="218"/>
      <c r="Z909" s="218"/>
      <c r="AA909" s="218"/>
      <c r="AB909" s="218"/>
      <c r="AC909" s="218"/>
      <c r="AD909" s="218"/>
      <c r="AE909" s="218"/>
      <c r="AF909" s="218"/>
      <c r="AG909" s="218"/>
      <c r="AH909" s="218"/>
      <c r="AI909" s="217"/>
      <c r="AJ909" s="217"/>
      <c r="AK909" s="217"/>
      <c r="AL909" s="217"/>
      <c r="AM909" s="217"/>
      <c r="AN909" s="217"/>
      <c r="AO909" s="217"/>
      <c r="AP909" s="217"/>
      <c r="AQ909" s="217"/>
      <c r="AR909" s="217"/>
      <c r="AS909" s="217"/>
      <c r="AT909" s="217"/>
      <c r="AU909" s="217"/>
    </row>
    <row r="910" spans="20:47" ht="20.100000000000001" customHeight="1" x14ac:dyDescent="0.2">
      <c r="T910" s="218"/>
      <c r="U910" s="218"/>
      <c r="V910" s="218"/>
      <c r="W910" s="218"/>
      <c r="X910" s="218"/>
      <c r="Y910" s="218"/>
      <c r="Z910" s="218"/>
      <c r="AA910" s="218"/>
      <c r="AB910" s="218"/>
      <c r="AC910" s="218"/>
      <c r="AD910" s="218"/>
      <c r="AE910" s="218"/>
      <c r="AF910" s="218"/>
      <c r="AG910" s="218"/>
      <c r="AH910" s="218"/>
      <c r="AI910" s="217"/>
      <c r="AJ910" s="217"/>
      <c r="AK910" s="217"/>
      <c r="AL910" s="217"/>
      <c r="AM910" s="217"/>
      <c r="AN910" s="217"/>
      <c r="AO910" s="217"/>
      <c r="AP910" s="217"/>
      <c r="AQ910" s="217"/>
      <c r="AR910" s="217"/>
      <c r="AS910" s="217"/>
      <c r="AT910" s="217"/>
      <c r="AU910" s="217"/>
    </row>
    <row r="911" spans="20:47" ht="20.100000000000001" customHeight="1" x14ac:dyDescent="0.2">
      <c r="T911" s="218"/>
      <c r="U911" s="218"/>
      <c r="V911" s="218"/>
      <c r="W911" s="218"/>
      <c r="X911" s="218"/>
      <c r="Y911" s="218"/>
      <c r="Z911" s="218"/>
      <c r="AA911" s="218"/>
      <c r="AB911" s="218"/>
      <c r="AC911" s="218"/>
      <c r="AD911" s="218"/>
      <c r="AE911" s="218"/>
      <c r="AF911" s="218"/>
      <c r="AG911" s="218"/>
      <c r="AH911" s="218"/>
      <c r="AI911" s="217"/>
      <c r="AJ911" s="217"/>
      <c r="AK911" s="217"/>
      <c r="AL911" s="217"/>
      <c r="AM911" s="217"/>
      <c r="AN911" s="217"/>
      <c r="AO911" s="217"/>
      <c r="AP911" s="217"/>
      <c r="AQ911" s="217"/>
      <c r="AR911" s="217"/>
      <c r="AS911" s="217"/>
      <c r="AT911" s="217"/>
      <c r="AU911" s="217"/>
    </row>
    <row r="912" spans="20:47" ht="20.100000000000001" customHeight="1" x14ac:dyDescent="0.2">
      <c r="T912" s="218"/>
      <c r="U912" s="218"/>
      <c r="V912" s="218"/>
      <c r="W912" s="218"/>
      <c r="X912" s="218"/>
      <c r="Y912" s="218"/>
      <c r="Z912" s="218"/>
      <c r="AA912" s="218"/>
      <c r="AB912" s="218"/>
      <c r="AC912" s="218"/>
      <c r="AD912" s="218"/>
      <c r="AE912" s="218"/>
      <c r="AF912" s="218"/>
      <c r="AG912" s="218"/>
      <c r="AH912" s="218"/>
      <c r="AI912" s="217"/>
      <c r="AJ912" s="217"/>
      <c r="AK912" s="217"/>
      <c r="AL912" s="217"/>
      <c r="AM912" s="217"/>
      <c r="AN912" s="217"/>
      <c r="AO912" s="217"/>
      <c r="AP912" s="217"/>
      <c r="AQ912" s="217"/>
      <c r="AR912" s="217"/>
      <c r="AS912" s="217"/>
      <c r="AT912" s="217"/>
      <c r="AU912" s="217"/>
    </row>
    <row r="913" spans="20:47" ht="20.100000000000001" customHeight="1" x14ac:dyDescent="0.2">
      <c r="T913" s="218"/>
      <c r="U913" s="218"/>
      <c r="V913" s="218"/>
      <c r="W913" s="218"/>
      <c r="X913" s="218"/>
      <c r="Y913" s="218"/>
      <c r="Z913" s="218"/>
      <c r="AA913" s="218"/>
      <c r="AB913" s="218"/>
      <c r="AC913" s="218"/>
      <c r="AD913" s="218"/>
      <c r="AE913" s="218"/>
      <c r="AF913" s="218"/>
      <c r="AG913" s="218"/>
      <c r="AH913" s="218"/>
      <c r="AI913" s="217"/>
      <c r="AJ913" s="217"/>
      <c r="AK913" s="217"/>
      <c r="AL913" s="217"/>
      <c r="AM913" s="217"/>
      <c r="AN913" s="217"/>
      <c r="AO913" s="217"/>
      <c r="AP913" s="217"/>
      <c r="AQ913" s="217"/>
      <c r="AR913" s="217"/>
      <c r="AS913" s="217"/>
      <c r="AT913" s="217"/>
      <c r="AU913" s="217"/>
    </row>
    <row r="914" spans="20:47" ht="20.100000000000001" customHeight="1" x14ac:dyDescent="0.2">
      <c r="T914" s="218"/>
      <c r="U914" s="218"/>
      <c r="V914" s="218"/>
      <c r="W914" s="218"/>
      <c r="X914" s="218"/>
      <c r="Y914" s="218"/>
      <c r="Z914" s="218"/>
      <c r="AA914" s="218"/>
      <c r="AB914" s="218"/>
      <c r="AC914" s="218"/>
      <c r="AD914" s="218"/>
      <c r="AE914" s="218"/>
      <c r="AF914" s="218"/>
      <c r="AG914" s="218"/>
      <c r="AH914" s="218"/>
      <c r="AI914" s="217"/>
      <c r="AJ914" s="217"/>
      <c r="AK914" s="217"/>
      <c r="AL914" s="217"/>
      <c r="AM914" s="217"/>
      <c r="AN914" s="217"/>
      <c r="AO914" s="217"/>
      <c r="AP914" s="217"/>
      <c r="AQ914" s="217"/>
      <c r="AR914" s="217"/>
      <c r="AS914" s="217"/>
      <c r="AT914" s="217"/>
      <c r="AU914" s="217"/>
    </row>
    <row r="915" spans="20:47" ht="20.100000000000001" customHeight="1" x14ac:dyDescent="0.2">
      <c r="T915" s="218"/>
      <c r="U915" s="218"/>
      <c r="V915" s="218"/>
      <c r="W915" s="218"/>
      <c r="X915" s="218"/>
      <c r="Y915" s="218"/>
      <c r="Z915" s="218"/>
      <c r="AA915" s="218"/>
      <c r="AB915" s="218"/>
      <c r="AC915" s="218"/>
      <c r="AD915" s="218"/>
      <c r="AE915" s="218"/>
      <c r="AF915" s="218"/>
      <c r="AG915" s="218"/>
      <c r="AH915" s="218"/>
      <c r="AI915" s="217"/>
      <c r="AJ915" s="217"/>
      <c r="AK915" s="217"/>
      <c r="AL915" s="217"/>
      <c r="AM915" s="217"/>
      <c r="AN915" s="217"/>
      <c r="AO915" s="217"/>
      <c r="AP915" s="217"/>
      <c r="AQ915" s="217"/>
      <c r="AR915" s="217"/>
      <c r="AS915" s="217"/>
      <c r="AT915" s="217"/>
      <c r="AU915" s="217"/>
    </row>
    <row r="916" spans="20:47" ht="20.100000000000001" customHeight="1" x14ac:dyDescent="0.2">
      <c r="T916" s="218"/>
      <c r="U916" s="218"/>
      <c r="V916" s="218"/>
      <c r="W916" s="218"/>
      <c r="X916" s="218"/>
      <c r="Y916" s="218"/>
      <c r="Z916" s="218"/>
      <c r="AA916" s="218"/>
      <c r="AB916" s="218"/>
      <c r="AC916" s="218"/>
      <c r="AD916" s="218"/>
      <c r="AE916" s="218"/>
      <c r="AF916" s="218"/>
      <c r="AG916" s="218"/>
      <c r="AH916" s="218"/>
      <c r="AI916" s="217"/>
      <c r="AJ916" s="217"/>
      <c r="AK916" s="217"/>
      <c r="AL916" s="217"/>
      <c r="AM916" s="217"/>
      <c r="AN916" s="217"/>
      <c r="AO916" s="217"/>
      <c r="AP916" s="217"/>
      <c r="AQ916" s="217"/>
      <c r="AR916" s="217"/>
      <c r="AS916" s="217"/>
      <c r="AT916" s="217"/>
      <c r="AU916" s="217"/>
    </row>
    <row r="917" spans="20:47" ht="20.100000000000001" customHeight="1" x14ac:dyDescent="0.2">
      <c r="T917" s="218"/>
      <c r="U917" s="218"/>
      <c r="V917" s="218"/>
      <c r="W917" s="218"/>
      <c r="X917" s="218"/>
      <c r="Y917" s="218"/>
      <c r="Z917" s="218"/>
      <c r="AA917" s="218"/>
      <c r="AB917" s="218"/>
      <c r="AC917" s="218"/>
      <c r="AD917" s="218"/>
      <c r="AE917" s="218"/>
      <c r="AF917" s="218"/>
      <c r="AG917" s="218"/>
      <c r="AH917" s="218"/>
      <c r="AI917" s="217"/>
      <c r="AJ917" s="217"/>
      <c r="AK917" s="217"/>
      <c r="AL917" s="217"/>
      <c r="AM917" s="217"/>
      <c r="AN917" s="217"/>
      <c r="AO917" s="217"/>
      <c r="AP917" s="217"/>
      <c r="AQ917" s="217"/>
      <c r="AR917" s="217"/>
      <c r="AS917" s="217"/>
      <c r="AT917" s="217"/>
      <c r="AU917" s="217"/>
    </row>
    <row r="918" spans="20:47" ht="20.100000000000001" customHeight="1" x14ac:dyDescent="0.2">
      <c r="T918" s="218"/>
      <c r="U918" s="218"/>
      <c r="V918" s="218"/>
      <c r="W918" s="218"/>
      <c r="X918" s="218"/>
      <c r="Y918" s="218"/>
      <c r="Z918" s="218"/>
      <c r="AA918" s="218"/>
      <c r="AB918" s="218"/>
      <c r="AC918" s="218"/>
      <c r="AD918" s="218"/>
      <c r="AE918" s="218"/>
      <c r="AF918" s="218"/>
      <c r="AG918" s="218"/>
      <c r="AH918" s="218"/>
      <c r="AI918" s="217"/>
      <c r="AJ918" s="217"/>
      <c r="AK918" s="217"/>
      <c r="AL918" s="217"/>
      <c r="AM918" s="217"/>
      <c r="AN918" s="217"/>
      <c r="AO918" s="217"/>
      <c r="AP918" s="217"/>
      <c r="AQ918" s="217"/>
      <c r="AR918" s="217"/>
      <c r="AS918" s="217"/>
      <c r="AT918" s="217"/>
      <c r="AU918" s="217"/>
    </row>
    <row r="919" spans="20:47" ht="20.100000000000001" customHeight="1" x14ac:dyDescent="0.2">
      <c r="T919" s="218"/>
      <c r="U919" s="218"/>
      <c r="V919" s="218"/>
      <c r="W919" s="218"/>
      <c r="X919" s="218"/>
      <c r="Y919" s="218"/>
      <c r="Z919" s="218"/>
      <c r="AA919" s="218"/>
      <c r="AB919" s="218"/>
      <c r="AC919" s="218"/>
      <c r="AD919" s="218"/>
      <c r="AE919" s="218"/>
      <c r="AF919" s="218"/>
      <c r="AG919" s="218"/>
      <c r="AH919" s="218"/>
      <c r="AI919" s="217"/>
      <c r="AJ919" s="217"/>
      <c r="AK919" s="217"/>
      <c r="AL919" s="217"/>
      <c r="AM919" s="217"/>
      <c r="AN919" s="217"/>
      <c r="AO919" s="217"/>
      <c r="AP919" s="217"/>
      <c r="AQ919" s="217"/>
      <c r="AR919" s="217"/>
      <c r="AS919" s="217"/>
      <c r="AT919" s="217"/>
      <c r="AU919" s="217"/>
    </row>
    <row r="920" spans="20:47" ht="20.100000000000001" customHeight="1" x14ac:dyDescent="0.2">
      <c r="T920" s="218"/>
      <c r="U920" s="218"/>
      <c r="V920" s="218"/>
      <c r="W920" s="218"/>
      <c r="X920" s="218"/>
      <c r="Y920" s="218"/>
      <c r="Z920" s="218"/>
      <c r="AA920" s="218"/>
      <c r="AB920" s="218"/>
      <c r="AC920" s="218"/>
      <c r="AD920" s="218"/>
      <c r="AE920" s="218"/>
      <c r="AF920" s="218"/>
      <c r="AG920" s="218"/>
      <c r="AH920" s="218"/>
      <c r="AI920" s="217"/>
      <c r="AJ920" s="217"/>
      <c r="AK920" s="217"/>
      <c r="AL920" s="217"/>
      <c r="AM920" s="217"/>
      <c r="AN920" s="217"/>
      <c r="AO920" s="217"/>
      <c r="AP920" s="217"/>
      <c r="AQ920" s="217"/>
      <c r="AR920" s="217"/>
      <c r="AS920" s="217"/>
      <c r="AT920" s="217"/>
      <c r="AU920" s="217"/>
    </row>
    <row r="921" spans="20:47" ht="20.100000000000001" customHeight="1" x14ac:dyDescent="0.2">
      <c r="T921" s="218"/>
      <c r="U921" s="218"/>
      <c r="V921" s="218"/>
      <c r="W921" s="218"/>
      <c r="X921" s="218"/>
      <c r="Y921" s="218"/>
      <c r="Z921" s="218"/>
      <c r="AA921" s="218"/>
      <c r="AB921" s="218"/>
      <c r="AC921" s="218"/>
      <c r="AD921" s="218"/>
      <c r="AE921" s="218"/>
      <c r="AF921" s="218"/>
      <c r="AG921" s="218"/>
      <c r="AH921" s="218"/>
      <c r="AI921" s="217"/>
      <c r="AJ921" s="217"/>
      <c r="AK921" s="217"/>
      <c r="AL921" s="217"/>
      <c r="AM921" s="217"/>
      <c r="AN921" s="217"/>
      <c r="AO921" s="217"/>
      <c r="AP921" s="217"/>
      <c r="AQ921" s="217"/>
      <c r="AR921" s="217"/>
      <c r="AS921" s="217"/>
      <c r="AT921" s="217"/>
      <c r="AU921" s="217"/>
    </row>
    <row r="922" spans="20:47" ht="20.100000000000001" customHeight="1" x14ac:dyDescent="0.2">
      <c r="T922" s="218"/>
      <c r="U922" s="218"/>
      <c r="V922" s="218"/>
      <c r="W922" s="218"/>
      <c r="X922" s="218"/>
      <c r="Y922" s="218"/>
      <c r="Z922" s="218"/>
      <c r="AA922" s="218"/>
      <c r="AB922" s="218"/>
      <c r="AC922" s="218"/>
      <c r="AD922" s="218"/>
      <c r="AE922" s="218"/>
      <c r="AF922" s="218"/>
      <c r="AG922" s="218"/>
      <c r="AH922" s="218"/>
      <c r="AI922" s="217"/>
      <c r="AJ922" s="217"/>
      <c r="AK922" s="217"/>
      <c r="AL922" s="217"/>
      <c r="AM922" s="217"/>
      <c r="AN922" s="217"/>
      <c r="AO922" s="217"/>
      <c r="AP922" s="217"/>
      <c r="AQ922" s="217"/>
      <c r="AR922" s="217"/>
      <c r="AS922" s="217"/>
      <c r="AT922" s="217"/>
      <c r="AU922" s="217"/>
    </row>
    <row r="923" spans="20:47" ht="20.100000000000001" customHeight="1" x14ac:dyDescent="0.2">
      <c r="T923" s="218"/>
      <c r="U923" s="218"/>
      <c r="V923" s="218"/>
      <c r="W923" s="218"/>
      <c r="X923" s="218"/>
      <c r="Y923" s="218"/>
      <c r="Z923" s="218"/>
      <c r="AA923" s="218"/>
      <c r="AB923" s="218"/>
      <c r="AC923" s="218"/>
      <c r="AD923" s="218"/>
      <c r="AE923" s="218"/>
      <c r="AF923" s="218"/>
      <c r="AG923" s="218"/>
      <c r="AH923" s="218"/>
      <c r="AI923" s="217"/>
      <c r="AJ923" s="217"/>
      <c r="AK923" s="217"/>
      <c r="AL923" s="217"/>
      <c r="AM923" s="217"/>
      <c r="AN923" s="217"/>
      <c r="AO923" s="217"/>
      <c r="AP923" s="217"/>
      <c r="AQ923" s="217"/>
      <c r="AR923" s="217"/>
      <c r="AS923" s="217"/>
      <c r="AT923" s="217"/>
      <c r="AU923" s="217"/>
    </row>
    <row r="924" spans="20:47" ht="20.100000000000001" customHeight="1" x14ac:dyDescent="0.2">
      <c r="T924" s="218"/>
      <c r="U924" s="218"/>
      <c r="V924" s="218"/>
      <c r="W924" s="218"/>
      <c r="X924" s="218"/>
      <c r="Y924" s="218"/>
      <c r="Z924" s="218"/>
      <c r="AA924" s="218"/>
      <c r="AB924" s="218"/>
      <c r="AC924" s="218"/>
      <c r="AD924" s="218"/>
      <c r="AE924" s="218"/>
      <c r="AF924" s="218"/>
      <c r="AG924" s="218"/>
      <c r="AH924" s="218"/>
      <c r="AI924" s="217"/>
      <c r="AJ924" s="217"/>
      <c r="AK924" s="217"/>
      <c r="AL924" s="217"/>
      <c r="AM924" s="217"/>
      <c r="AN924" s="217"/>
      <c r="AO924" s="217"/>
      <c r="AP924" s="217"/>
      <c r="AQ924" s="217"/>
      <c r="AR924" s="217"/>
      <c r="AS924" s="217"/>
      <c r="AT924" s="217"/>
      <c r="AU924" s="217"/>
    </row>
    <row r="925" spans="20:47" ht="20.100000000000001" customHeight="1" x14ac:dyDescent="0.2">
      <c r="T925" s="218"/>
      <c r="U925" s="218"/>
      <c r="V925" s="218"/>
      <c r="W925" s="218"/>
      <c r="X925" s="218"/>
      <c r="Y925" s="218"/>
      <c r="Z925" s="218"/>
      <c r="AA925" s="218"/>
      <c r="AB925" s="218"/>
      <c r="AC925" s="218"/>
      <c r="AD925" s="218"/>
      <c r="AE925" s="218"/>
      <c r="AF925" s="218"/>
      <c r="AG925" s="218"/>
      <c r="AH925" s="218"/>
      <c r="AI925" s="217"/>
      <c r="AJ925" s="217"/>
      <c r="AK925" s="217"/>
      <c r="AL925" s="217"/>
      <c r="AM925" s="217"/>
      <c r="AN925" s="217"/>
      <c r="AO925" s="217"/>
      <c r="AP925" s="217"/>
      <c r="AQ925" s="217"/>
      <c r="AR925" s="217"/>
      <c r="AS925" s="217"/>
      <c r="AT925" s="217"/>
      <c r="AU925" s="217"/>
    </row>
    <row r="926" spans="20:47" ht="20.100000000000001" customHeight="1" x14ac:dyDescent="0.2">
      <c r="T926" s="218"/>
      <c r="U926" s="218"/>
      <c r="V926" s="218"/>
      <c r="W926" s="218"/>
      <c r="X926" s="218"/>
      <c r="Y926" s="218"/>
      <c r="Z926" s="218"/>
      <c r="AA926" s="218"/>
      <c r="AB926" s="218"/>
      <c r="AC926" s="218"/>
      <c r="AD926" s="218"/>
      <c r="AE926" s="218"/>
      <c r="AF926" s="218"/>
      <c r="AG926" s="218"/>
      <c r="AH926" s="218"/>
      <c r="AI926" s="217"/>
      <c r="AJ926" s="217"/>
      <c r="AK926" s="217"/>
      <c r="AL926" s="217"/>
      <c r="AM926" s="217"/>
      <c r="AN926" s="217"/>
      <c r="AO926" s="217"/>
      <c r="AP926" s="217"/>
      <c r="AQ926" s="217"/>
      <c r="AR926" s="217"/>
      <c r="AS926" s="217"/>
      <c r="AT926" s="217"/>
      <c r="AU926" s="217"/>
    </row>
    <row r="927" spans="20:47" ht="20.100000000000001" customHeight="1" x14ac:dyDescent="0.2">
      <c r="T927" s="218"/>
      <c r="U927" s="218"/>
      <c r="V927" s="218"/>
      <c r="W927" s="218"/>
      <c r="X927" s="218"/>
      <c r="Y927" s="218"/>
      <c r="Z927" s="218"/>
      <c r="AA927" s="218"/>
      <c r="AB927" s="218"/>
      <c r="AC927" s="218"/>
      <c r="AD927" s="218"/>
      <c r="AE927" s="218"/>
      <c r="AF927" s="218"/>
      <c r="AG927" s="218"/>
      <c r="AH927" s="218"/>
      <c r="AI927" s="217"/>
      <c r="AJ927" s="217"/>
      <c r="AK927" s="217"/>
      <c r="AL927" s="217"/>
      <c r="AM927" s="217"/>
      <c r="AN927" s="217"/>
      <c r="AO927" s="217"/>
      <c r="AP927" s="217"/>
      <c r="AQ927" s="217"/>
      <c r="AR927" s="217"/>
      <c r="AS927" s="217"/>
      <c r="AT927" s="217"/>
      <c r="AU927" s="217"/>
    </row>
    <row r="928" spans="20:47" ht="20.100000000000001" customHeight="1" x14ac:dyDescent="0.2">
      <c r="T928" s="218"/>
      <c r="U928" s="218"/>
      <c r="V928" s="218"/>
      <c r="W928" s="218"/>
      <c r="X928" s="218"/>
      <c r="Y928" s="218"/>
      <c r="Z928" s="218"/>
      <c r="AA928" s="218"/>
      <c r="AB928" s="218"/>
      <c r="AC928" s="218"/>
      <c r="AD928" s="218"/>
      <c r="AE928" s="218"/>
      <c r="AF928" s="218"/>
      <c r="AG928" s="218"/>
      <c r="AH928" s="218"/>
      <c r="AI928" s="217"/>
      <c r="AJ928" s="217"/>
      <c r="AK928" s="217"/>
      <c r="AL928" s="217"/>
      <c r="AM928" s="217"/>
      <c r="AN928" s="217"/>
      <c r="AO928" s="217"/>
      <c r="AP928" s="217"/>
      <c r="AQ928" s="217"/>
      <c r="AR928" s="217"/>
      <c r="AS928" s="217"/>
      <c r="AT928" s="217"/>
      <c r="AU928" s="217"/>
    </row>
    <row r="929" spans="20:47" ht="20.100000000000001" customHeight="1" x14ac:dyDescent="0.2">
      <c r="T929" s="218"/>
      <c r="U929" s="218"/>
      <c r="V929" s="218"/>
      <c r="W929" s="218"/>
      <c r="X929" s="218"/>
      <c r="Y929" s="218"/>
      <c r="Z929" s="218"/>
      <c r="AA929" s="218"/>
      <c r="AB929" s="218"/>
      <c r="AC929" s="218"/>
      <c r="AD929" s="218"/>
      <c r="AE929" s="218"/>
      <c r="AF929" s="218"/>
      <c r="AG929" s="218"/>
      <c r="AH929" s="218"/>
      <c r="AI929" s="217"/>
      <c r="AJ929" s="217"/>
      <c r="AK929" s="217"/>
      <c r="AL929" s="217"/>
      <c r="AM929" s="217"/>
      <c r="AN929" s="217"/>
      <c r="AO929" s="217"/>
      <c r="AP929" s="217"/>
      <c r="AQ929" s="217"/>
      <c r="AR929" s="217"/>
      <c r="AS929" s="217"/>
      <c r="AT929" s="217"/>
      <c r="AU929" s="217"/>
    </row>
    <row r="930" spans="20:47" ht="20.100000000000001" customHeight="1" x14ac:dyDescent="0.2">
      <c r="T930" s="218"/>
      <c r="U930" s="218"/>
      <c r="V930" s="218"/>
      <c r="W930" s="218"/>
      <c r="X930" s="218"/>
      <c r="Y930" s="218"/>
      <c r="Z930" s="218"/>
      <c r="AA930" s="218"/>
      <c r="AB930" s="218"/>
      <c r="AC930" s="218"/>
      <c r="AD930" s="218"/>
      <c r="AE930" s="218"/>
      <c r="AF930" s="218"/>
      <c r="AG930" s="218"/>
      <c r="AH930" s="218"/>
      <c r="AI930" s="217"/>
      <c r="AJ930" s="217"/>
      <c r="AK930" s="217"/>
      <c r="AL930" s="217"/>
      <c r="AM930" s="217"/>
      <c r="AN930" s="217"/>
      <c r="AO930" s="217"/>
      <c r="AP930" s="217"/>
      <c r="AQ930" s="217"/>
      <c r="AR930" s="217"/>
      <c r="AS930" s="217"/>
      <c r="AT930" s="217"/>
      <c r="AU930" s="217"/>
    </row>
    <row r="931" spans="20:47" ht="20.100000000000001" customHeight="1" x14ac:dyDescent="0.2">
      <c r="T931" s="218"/>
      <c r="U931" s="218"/>
      <c r="V931" s="218"/>
      <c r="W931" s="218"/>
      <c r="X931" s="218"/>
      <c r="Y931" s="218"/>
      <c r="Z931" s="218"/>
      <c r="AA931" s="218"/>
      <c r="AB931" s="218"/>
      <c r="AC931" s="218"/>
      <c r="AD931" s="218"/>
      <c r="AE931" s="218"/>
      <c r="AF931" s="218"/>
      <c r="AG931" s="218"/>
      <c r="AH931" s="218"/>
      <c r="AI931" s="217"/>
      <c r="AJ931" s="217"/>
      <c r="AK931" s="217"/>
      <c r="AL931" s="217"/>
      <c r="AM931" s="217"/>
      <c r="AN931" s="217"/>
      <c r="AO931" s="217"/>
      <c r="AP931" s="217"/>
      <c r="AQ931" s="217"/>
      <c r="AR931" s="217"/>
      <c r="AS931" s="217"/>
      <c r="AT931" s="217"/>
      <c r="AU931" s="217"/>
    </row>
    <row r="932" spans="20:47" ht="20.100000000000001" customHeight="1" x14ac:dyDescent="0.2">
      <c r="T932" s="218"/>
      <c r="U932" s="218"/>
      <c r="V932" s="218"/>
      <c r="W932" s="218"/>
      <c r="X932" s="218"/>
      <c r="Y932" s="218"/>
      <c r="Z932" s="218"/>
      <c r="AA932" s="218"/>
      <c r="AB932" s="218"/>
      <c r="AC932" s="218"/>
      <c r="AD932" s="218"/>
      <c r="AE932" s="218"/>
      <c r="AF932" s="218"/>
      <c r="AG932" s="218"/>
      <c r="AH932" s="218"/>
      <c r="AI932" s="217"/>
      <c r="AJ932" s="217"/>
      <c r="AK932" s="217"/>
      <c r="AL932" s="217"/>
      <c r="AM932" s="217"/>
      <c r="AN932" s="217"/>
      <c r="AO932" s="217"/>
      <c r="AP932" s="217"/>
      <c r="AQ932" s="217"/>
      <c r="AR932" s="217"/>
      <c r="AS932" s="217"/>
      <c r="AT932" s="217"/>
      <c r="AU932" s="217"/>
    </row>
    <row r="933" spans="20:47" ht="20.100000000000001" customHeight="1" x14ac:dyDescent="0.2">
      <c r="T933" s="218"/>
      <c r="U933" s="218"/>
      <c r="V933" s="218"/>
      <c r="W933" s="218"/>
      <c r="X933" s="218"/>
      <c r="Y933" s="218"/>
      <c r="Z933" s="218"/>
      <c r="AA933" s="218"/>
      <c r="AB933" s="218"/>
      <c r="AC933" s="218"/>
      <c r="AD933" s="218"/>
      <c r="AE933" s="218"/>
      <c r="AF933" s="218"/>
      <c r="AG933" s="218"/>
      <c r="AH933" s="218"/>
      <c r="AI933" s="217"/>
      <c r="AJ933" s="217"/>
      <c r="AK933" s="217"/>
      <c r="AL933" s="217"/>
      <c r="AM933" s="217"/>
      <c r="AN933" s="217"/>
      <c r="AO933" s="217"/>
      <c r="AP933" s="217"/>
      <c r="AQ933" s="217"/>
      <c r="AR933" s="217"/>
      <c r="AS933" s="217"/>
      <c r="AT933" s="217"/>
      <c r="AU933" s="217"/>
    </row>
    <row r="934" spans="20:47" ht="20.100000000000001" customHeight="1" x14ac:dyDescent="0.2">
      <c r="T934" s="218"/>
      <c r="U934" s="218"/>
      <c r="V934" s="218"/>
      <c r="W934" s="218"/>
      <c r="X934" s="218"/>
      <c r="Y934" s="218"/>
      <c r="Z934" s="218"/>
      <c r="AA934" s="218"/>
      <c r="AB934" s="218"/>
      <c r="AC934" s="218"/>
      <c r="AD934" s="218"/>
      <c r="AE934" s="218"/>
      <c r="AF934" s="218"/>
      <c r="AG934" s="218"/>
      <c r="AH934" s="218"/>
      <c r="AI934" s="217"/>
      <c r="AJ934" s="217"/>
      <c r="AK934" s="217"/>
      <c r="AL934" s="217"/>
      <c r="AM934" s="217"/>
      <c r="AN934" s="217"/>
      <c r="AO934" s="217"/>
      <c r="AP934" s="217"/>
      <c r="AQ934" s="217"/>
      <c r="AR934" s="217"/>
      <c r="AS934" s="217"/>
      <c r="AT934" s="217"/>
      <c r="AU934" s="217"/>
    </row>
    <row r="935" spans="20:47" ht="20.100000000000001" customHeight="1" x14ac:dyDescent="0.2">
      <c r="T935" s="218"/>
      <c r="U935" s="218"/>
      <c r="V935" s="218"/>
      <c r="W935" s="218"/>
      <c r="X935" s="218"/>
      <c r="Y935" s="218"/>
      <c r="Z935" s="218"/>
      <c r="AA935" s="218"/>
      <c r="AB935" s="218"/>
      <c r="AC935" s="218"/>
      <c r="AD935" s="218"/>
      <c r="AE935" s="218"/>
      <c r="AF935" s="218"/>
      <c r="AG935" s="218"/>
      <c r="AH935" s="218"/>
      <c r="AI935" s="217"/>
      <c r="AJ935" s="217"/>
      <c r="AK935" s="217"/>
      <c r="AL935" s="217"/>
      <c r="AM935" s="217"/>
      <c r="AN935" s="217"/>
      <c r="AO935" s="217"/>
      <c r="AP935" s="217"/>
      <c r="AQ935" s="217"/>
      <c r="AR935" s="217"/>
      <c r="AS935" s="217"/>
      <c r="AT935" s="217"/>
      <c r="AU935" s="217"/>
    </row>
    <row r="936" spans="20:47" ht="20.100000000000001" customHeight="1" x14ac:dyDescent="0.2">
      <c r="T936" s="218"/>
      <c r="U936" s="218"/>
      <c r="V936" s="218"/>
      <c r="W936" s="218"/>
      <c r="X936" s="218"/>
      <c r="Y936" s="218"/>
      <c r="Z936" s="218"/>
      <c r="AA936" s="218"/>
      <c r="AB936" s="218"/>
      <c r="AC936" s="218"/>
      <c r="AD936" s="218"/>
      <c r="AE936" s="218"/>
      <c r="AF936" s="218"/>
      <c r="AG936" s="218"/>
      <c r="AH936" s="218"/>
      <c r="AI936" s="217"/>
      <c r="AJ936" s="217"/>
      <c r="AK936" s="217"/>
      <c r="AL936" s="217"/>
      <c r="AM936" s="217"/>
      <c r="AN936" s="217"/>
      <c r="AO936" s="217"/>
      <c r="AP936" s="217"/>
      <c r="AQ936" s="217"/>
      <c r="AR936" s="217"/>
      <c r="AS936" s="217"/>
      <c r="AT936" s="217"/>
      <c r="AU936" s="217"/>
    </row>
    <row r="937" spans="20:47" ht="20.100000000000001" customHeight="1" x14ac:dyDescent="0.2">
      <c r="T937" s="218"/>
      <c r="U937" s="218"/>
      <c r="V937" s="218"/>
      <c r="W937" s="218"/>
      <c r="X937" s="218"/>
      <c r="Y937" s="218"/>
      <c r="Z937" s="218"/>
      <c r="AA937" s="218"/>
      <c r="AB937" s="218"/>
      <c r="AC937" s="218"/>
      <c r="AD937" s="218"/>
      <c r="AE937" s="218"/>
      <c r="AF937" s="218"/>
      <c r="AG937" s="218"/>
      <c r="AH937" s="218"/>
      <c r="AI937" s="217"/>
      <c r="AJ937" s="217"/>
      <c r="AK937" s="217"/>
      <c r="AL937" s="217"/>
      <c r="AM937" s="217"/>
      <c r="AN937" s="217"/>
      <c r="AO937" s="217"/>
      <c r="AP937" s="217"/>
      <c r="AQ937" s="217"/>
      <c r="AR937" s="217"/>
      <c r="AS937" s="217"/>
      <c r="AT937" s="217"/>
      <c r="AU937" s="217"/>
    </row>
    <row r="938" spans="20:47" ht="20.100000000000001" customHeight="1" x14ac:dyDescent="0.2">
      <c r="T938" s="218"/>
      <c r="U938" s="218"/>
      <c r="V938" s="218"/>
      <c r="W938" s="218"/>
      <c r="X938" s="218"/>
      <c r="Y938" s="218"/>
      <c r="Z938" s="218"/>
      <c r="AA938" s="218"/>
      <c r="AB938" s="218"/>
      <c r="AC938" s="218"/>
      <c r="AD938" s="218"/>
      <c r="AE938" s="218"/>
      <c r="AF938" s="218"/>
      <c r="AG938" s="218"/>
      <c r="AH938" s="218"/>
      <c r="AI938" s="217"/>
      <c r="AJ938" s="217"/>
      <c r="AK938" s="217"/>
      <c r="AL938" s="217"/>
      <c r="AM938" s="217"/>
      <c r="AN938" s="217"/>
      <c r="AO938" s="217"/>
      <c r="AP938" s="217"/>
      <c r="AQ938" s="217"/>
      <c r="AR938" s="217"/>
      <c r="AS938" s="217"/>
      <c r="AT938" s="217"/>
      <c r="AU938" s="217"/>
    </row>
    <row r="939" spans="20:47" ht="20.100000000000001" customHeight="1" x14ac:dyDescent="0.2">
      <c r="T939" s="218"/>
      <c r="U939" s="218"/>
      <c r="V939" s="218"/>
      <c r="W939" s="218"/>
      <c r="X939" s="218"/>
      <c r="Y939" s="218"/>
      <c r="Z939" s="218"/>
      <c r="AA939" s="218"/>
      <c r="AB939" s="218"/>
      <c r="AC939" s="218"/>
      <c r="AD939" s="218"/>
      <c r="AE939" s="218"/>
      <c r="AF939" s="218"/>
      <c r="AG939" s="218"/>
      <c r="AH939" s="218"/>
      <c r="AI939" s="217"/>
      <c r="AJ939" s="217"/>
      <c r="AK939" s="217"/>
      <c r="AL939" s="217"/>
      <c r="AM939" s="217"/>
      <c r="AN939" s="217"/>
      <c r="AO939" s="217"/>
      <c r="AP939" s="217"/>
      <c r="AQ939" s="217"/>
      <c r="AR939" s="217"/>
      <c r="AS939" s="217"/>
      <c r="AT939" s="217"/>
      <c r="AU939" s="217"/>
    </row>
    <row r="940" spans="20:47" ht="20.100000000000001" customHeight="1" x14ac:dyDescent="0.2">
      <c r="T940" s="218"/>
      <c r="U940" s="218"/>
      <c r="V940" s="218"/>
      <c r="W940" s="218"/>
      <c r="X940" s="218"/>
      <c r="Y940" s="218"/>
      <c r="Z940" s="218"/>
      <c r="AA940" s="218"/>
      <c r="AB940" s="218"/>
      <c r="AC940" s="218"/>
      <c r="AD940" s="218"/>
      <c r="AE940" s="218"/>
      <c r="AF940" s="218"/>
      <c r="AG940" s="218"/>
      <c r="AH940" s="218"/>
      <c r="AI940" s="217"/>
      <c r="AJ940" s="217"/>
      <c r="AK940" s="217"/>
      <c r="AL940" s="217"/>
      <c r="AM940" s="217"/>
      <c r="AN940" s="217"/>
      <c r="AO940" s="217"/>
      <c r="AP940" s="217"/>
      <c r="AQ940" s="217"/>
      <c r="AR940" s="217"/>
      <c r="AS940" s="217"/>
      <c r="AT940" s="217"/>
      <c r="AU940" s="217"/>
    </row>
    <row r="941" spans="20:47" ht="20.100000000000001" customHeight="1" x14ac:dyDescent="0.2">
      <c r="T941" s="218"/>
      <c r="U941" s="218"/>
      <c r="V941" s="218"/>
      <c r="W941" s="218"/>
      <c r="X941" s="218"/>
      <c r="Y941" s="218"/>
      <c r="Z941" s="218"/>
      <c r="AA941" s="218"/>
      <c r="AB941" s="218"/>
      <c r="AC941" s="218"/>
      <c r="AD941" s="218"/>
      <c r="AE941" s="218"/>
      <c r="AF941" s="218"/>
      <c r="AG941" s="218"/>
      <c r="AH941" s="218"/>
      <c r="AI941" s="217"/>
      <c r="AJ941" s="217"/>
      <c r="AK941" s="217"/>
      <c r="AL941" s="217"/>
      <c r="AM941" s="217"/>
      <c r="AN941" s="217"/>
      <c r="AO941" s="217"/>
      <c r="AP941" s="217"/>
      <c r="AQ941" s="217"/>
      <c r="AR941" s="217"/>
      <c r="AS941" s="217"/>
      <c r="AT941" s="217"/>
      <c r="AU941" s="217"/>
    </row>
    <row r="942" spans="20:47" ht="20.100000000000001" customHeight="1" x14ac:dyDescent="0.2">
      <c r="T942" s="218"/>
      <c r="U942" s="218"/>
      <c r="V942" s="218"/>
      <c r="W942" s="218"/>
      <c r="X942" s="218"/>
      <c r="Y942" s="218"/>
      <c r="Z942" s="218"/>
      <c r="AA942" s="218"/>
      <c r="AB942" s="218"/>
      <c r="AC942" s="218"/>
      <c r="AD942" s="218"/>
      <c r="AE942" s="218"/>
      <c r="AF942" s="218"/>
      <c r="AG942" s="218"/>
      <c r="AH942" s="218"/>
      <c r="AI942" s="217"/>
      <c r="AJ942" s="217"/>
      <c r="AK942" s="217"/>
      <c r="AL942" s="217"/>
      <c r="AM942" s="217"/>
      <c r="AN942" s="217"/>
      <c r="AO942" s="217"/>
      <c r="AP942" s="217"/>
      <c r="AQ942" s="217"/>
      <c r="AR942" s="217"/>
      <c r="AS942" s="217"/>
      <c r="AT942" s="217"/>
      <c r="AU942" s="217"/>
    </row>
    <row r="943" spans="20:47" ht="20.100000000000001" customHeight="1" x14ac:dyDescent="0.2">
      <c r="T943" s="218"/>
      <c r="U943" s="218"/>
      <c r="V943" s="218"/>
      <c r="W943" s="218"/>
      <c r="X943" s="218"/>
      <c r="Y943" s="218"/>
      <c r="Z943" s="218"/>
      <c r="AA943" s="218"/>
      <c r="AB943" s="218"/>
      <c r="AC943" s="218"/>
      <c r="AD943" s="218"/>
      <c r="AE943" s="218"/>
      <c r="AF943" s="218"/>
      <c r="AG943" s="218"/>
      <c r="AH943" s="218"/>
      <c r="AI943" s="217"/>
      <c r="AJ943" s="217"/>
      <c r="AK943" s="217"/>
      <c r="AL943" s="217"/>
      <c r="AM943" s="217"/>
      <c r="AN943" s="217"/>
      <c r="AO943" s="217"/>
      <c r="AP943" s="217"/>
      <c r="AQ943" s="217"/>
      <c r="AR943" s="217"/>
      <c r="AS943" s="217"/>
      <c r="AT943" s="217"/>
      <c r="AU943" s="217"/>
    </row>
    <row r="944" spans="20:47" ht="20.100000000000001" customHeight="1" x14ac:dyDescent="0.2">
      <c r="T944" s="218"/>
      <c r="U944" s="218"/>
      <c r="V944" s="218"/>
      <c r="W944" s="218"/>
      <c r="X944" s="218"/>
      <c r="Y944" s="218"/>
      <c r="Z944" s="218"/>
      <c r="AA944" s="218"/>
      <c r="AB944" s="218"/>
      <c r="AC944" s="218"/>
      <c r="AD944" s="218"/>
      <c r="AE944" s="218"/>
      <c r="AF944" s="218"/>
      <c r="AG944" s="218"/>
      <c r="AH944" s="218"/>
      <c r="AI944" s="217"/>
      <c r="AJ944" s="217"/>
      <c r="AK944" s="217"/>
      <c r="AL944" s="217"/>
      <c r="AM944" s="217"/>
      <c r="AN944" s="217"/>
      <c r="AO944" s="217"/>
      <c r="AP944" s="217"/>
      <c r="AQ944" s="217"/>
      <c r="AR944" s="217"/>
      <c r="AS944" s="217"/>
      <c r="AT944" s="217"/>
      <c r="AU944" s="217"/>
    </row>
    <row r="945" spans="20:47" ht="20.100000000000001" customHeight="1" x14ac:dyDescent="0.2">
      <c r="T945" s="218"/>
      <c r="U945" s="218"/>
      <c r="V945" s="218"/>
      <c r="W945" s="218"/>
      <c r="X945" s="218"/>
      <c r="Y945" s="218"/>
      <c r="Z945" s="218"/>
      <c r="AA945" s="218"/>
      <c r="AB945" s="218"/>
      <c r="AC945" s="218"/>
      <c r="AD945" s="218"/>
      <c r="AE945" s="218"/>
      <c r="AF945" s="218"/>
      <c r="AG945" s="218"/>
      <c r="AH945" s="218"/>
      <c r="AI945" s="217"/>
      <c r="AJ945" s="217"/>
      <c r="AK945" s="217"/>
      <c r="AL945" s="217"/>
      <c r="AM945" s="217"/>
      <c r="AN945" s="217"/>
      <c r="AO945" s="217"/>
      <c r="AP945" s="217"/>
      <c r="AQ945" s="217"/>
      <c r="AR945" s="217"/>
      <c r="AS945" s="217"/>
      <c r="AT945" s="217"/>
      <c r="AU945" s="217"/>
    </row>
    <row r="946" spans="20:47" ht="20.100000000000001" customHeight="1" x14ac:dyDescent="0.2">
      <c r="T946" s="218"/>
      <c r="U946" s="218"/>
      <c r="V946" s="218"/>
      <c r="W946" s="218"/>
      <c r="X946" s="218"/>
      <c r="Y946" s="218"/>
      <c r="Z946" s="218"/>
      <c r="AA946" s="218"/>
      <c r="AB946" s="218"/>
      <c r="AC946" s="218"/>
      <c r="AD946" s="218"/>
      <c r="AE946" s="218"/>
      <c r="AF946" s="218"/>
      <c r="AG946" s="218"/>
      <c r="AH946" s="218"/>
      <c r="AI946" s="217"/>
      <c r="AJ946" s="217"/>
      <c r="AK946" s="217"/>
      <c r="AL946" s="217"/>
      <c r="AM946" s="217"/>
      <c r="AN946" s="217"/>
      <c r="AO946" s="217"/>
      <c r="AP946" s="217"/>
      <c r="AQ946" s="217"/>
      <c r="AR946" s="217"/>
      <c r="AS946" s="217"/>
      <c r="AT946" s="217"/>
      <c r="AU946" s="217"/>
    </row>
    <row r="947" spans="20:47" ht="20.100000000000001" customHeight="1" x14ac:dyDescent="0.2">
      <c r="T947" s="218"/>
      <c r="U947" s="218"/>
      <c r="V947" s="218"/>
      <c r="W947" s="218"/>
      <c r="X947" s="218"/>
      <c r="Y947" s="218"/>
      <c r="Z947" s="218"/>
      <c r="AA947" s="218"/>
      <c r="AB947" s="218"/>
      <c r="AC947" s="218"/>
      <c r="AD947" s="218"/>
      <c r="AE947" s="218"/>
      <c r="AF947" s="218"/>
      <c r="AG947" s="218"/>
      <c r="AH947" s="218"/>
      <c r="AI947" s="217"/>
      <c r="AJ947" s="217"/>
      <c r="AK947" s="217"/>
      <c r="AL947" s="217"/>
      <c r="AM947" s="217"/>
      <c r="AN947" s="217"/>
      <c r="AO947" s="217"/>
      <c r="AP947" s="217"/>
      <c r="AQ947" s="217"/>
      <c r="AR947" s="217"/>
      <c r="AS947" s="217"/>
      <c r="AT947" s="217"/>
      <c r="AU947" s="217"/>
    </row>
    <row r="948" spans="20:47" ht="20.100000000000001" customHeight="1" x14ac:dyDescent="0.2">
      <c r="T948" s="218"/>
      <c r="U948" s="218"/>
      <c r="V948" s="218"/>
      <c r="W948" s="218"/>
      <c r="X948" s="218"/>
      <c r="Y948" s="218"/>
      <c r="Z948" s="218"/>
      <c r="AA948" s="218"/>
      <c r="AB948" s="218"/>
      <c r="AC948" s="218"/>
      <c r="AD948" s="218"/>
      <c r="AE948" s="218"/>
      <c r="AF948" s="218"/>
      <c r="AG948" s="218"/>
      <c r="AH948" s="218"/>
      <c r="AI948" s="217"/>
      <c r="AJ948" s="217"/>
      <c r="AK948" s="217"/>
      <c r="AL948" s="217"/>
      <c r="AM948" s="217"/>
      <c r="AN948" s="217"/>
      <c r="AO948" s="217"/>
      <c r="AP948" s="217"/>
      <c r="AQ948" s="217"/>
      <c r="AR948" s="217"/>
      <c r="AS948" s="217"/>
      <c r="AT948" s="217"/>
      <c r="AU948" s="217"/>
    </row>
    <row r="949" spans="20:47" ht="20.100000000000001" customHeight="1" x14ac:dyDescent="0.2">
      <c r="T949" s="218"/>
      <c r="U949" s="218"/>
      <c r="V949" s="218"/>
      <c r="W949" s="218"/>
      <c r="X949" s="218"/>
      <c r="Y949" s="218"/>
      <c r="Z949" s="218"/>
      <c r="AA949" s="218"/>
      <c r="AB949" s="218"/>
      <c r="AC949" s="218"/>
      <c r="AD949" s="218"/>
      <c r="AE949" s="218"/>
      <c r="AF949" s="218"/>
      <c r="AG949" s="218"/>
      <c r="AH949" s="218"/>
      <c r="AI949" s="217"/>
      <c r="AJ949" s="217"/>
      <c r="AK949" s="217"/>
      <c r="AL949" s="217"/>
      <c r="AM949" s="217"/>
      <c r="AN949" s="217"/>
      <c r="AO949" s="217"/>
      <c r="AP949" s="217"/>
      <c r="AQ949" s="217"/>
      <c r="AR949" s="217"/>
      <c r="AS949" s="217"/>
      <c r="AT949" s="217"/>
      <c r="AU949" s="217"/>
    </row>
    <row r="950" spans="20:47" ht="20.100000000000001" customHeight="1" x14ac:dyDescent="0.2">
      <c r="T950" s="218"/>
      <c r="U950" s="218"/>
      <c r="V950" s="218"/>
      <c r="W950" s="218"/>
      <c r="X950" s="218"/>
      <c r="Y950" s="218"/>
      <c r="Z950" s="218"/>
      <c r="AA950" s="218"/>
      <c r="AB950" s="218"/>
      <c r="AC950" s="218"/>
      <c r="AD950" s="218"/>
      <c r="AE950" s="218"/>
      <c r="AF950" s="218"/>
      <c r="AG950" s="218"/>
      <c r="AH950" s="218"/>
      <c r="AI950" s="217"/>
      <c r="AJ950" s="217"/>
      <c r="AK950" s="217"/>
      <c r="AL950" s="217"/>
      <c r="AM950" s="217"/>
      <c r="AN950" s="217"/>
      <c r="AO950" s="217"/>
      <c r="AP950" s="217"/>
      <c r="AQ950" s="217"/>
      <c r="AR950" s="217"/>
      <c r="AS950" s="217"/>
      <c r="AT950" s="217"/>
      <c r="AU950" s="217"/>
    </row>
    <row r="951" spans="20:47" ht="20.100000000000001" customHeight="1" x14ac:dyDescent="0.2">
      <c r="T951" s="218"/>
      <c r="U951" s="218"/>
      <c r="V951" s="218"/>
      <c r="W951" s="218"/>
      <c r="X951" s="218"/>
      <c r="Y951" s="218"/>
      <c r="Z951" s="218"/>
      <c r="AA951" s="218"/>
      <c r="AB951" s="218"/>
      <c r="AC951" s="218"/>
      <c r="AD951" s="218"/>
      <c r="AE951" s="218"/>
      <c r="AF951" s="218"/>
      <c r="AG951" s="218"/>
      <c r="AH951" s="218"/>
      <c r="AI951" s="217"/>
      <c r="AJ951" s="217"/>
      <c r="AK951" s="217"/>
      <c r="AL951" s="217"/>
      <c r="AM951" s="217"/>
      <c r="AN951" s="217"/>
      <c r="AO951" s="217"/>
      <c r="AP951" s="217"/>
      <c r="AQ951" s="217"/>
      <c r="AR951" s="217"/>
      <c r="AS951" s="217"/>
      <c r="AT951" s="217"/>
      <c r="AU951" s="217"/>
    </row>
    <row r="952" spans="20:47" ht="20.100000000000001" customHeight="1" x14ac:dyDescent="0.2">
      <c r="T952" s="218"/>
      <c r="U952" s="218"/>
      <c r="V952" s="218"/>
      <c r="W952" s="218"/>
      <c r="X952" s="218"/>
      <c r="Y952" s="218"/>
      <c r="Z952" s="218"/>
      <c r="AA952" s="218"/>
      <c r="AB952" s="218"/>
      <c r="AC952" s="218"/>
      <c r="AD952" s="218"/>
      <c r="AE952" s="218"/>
      <c r="AF952" s="218"/>
      <c r="AG952" s="218"/>
      <c r="AH952" s="218"/>
      <c r="AI952" s="217"/>
      <c r="AJ952" s="217"/>
      <c r="AK952" s="217"/>
      <c r="AL952" s="217"/>
      <c r="AM952" s="217"/>
      <c r="AN952" s="217"/>
      <c r="AO952" s="217"/>
      <c r="AP952" s="217"/>
      <c r="AQ952" s="217"/>
      <c r="AR952" s="217"/>
      <c r="AS952" s="217"/>
      <c r="AT952" s="217"/>
      <c r="AU952" s="217"/>
    </row>
    <row r="953" spans="20:47" ht="20.100000000000001" customHeight="1" x14ac:dyDescent="0.2">
      <c r="T953" s="218"/>
      <c r="U953" s="218"/>
      <c r="V953" s="218"/>
      <c r="W953" s="218"/>
      <c r="X953" s="218"/>
      <c r="Y953" s="218"/>
      <c r="Z953" s="218"/>
      <c r="AA953" s="218"/>
      <c r="AB953" s="218"/>
      <c r="AC953" s="218"/>
      <c r="AD953" s="218"/>
      <c r="AE953" s="218"/>
      <c r="AF953" s="218"/>
      <c r="AG953" s="218"/>
      <c r="AH953" s="218"/>
      <c r="AI953" s="217"/>
      <c r="AJ953" s="217"/>
      <c r="AK953" s="217"/>
      <c r="AL953" s="217"/>
      <c r="AM953" s="217"/>
      <c r="AN953" s="217"/>
      <c r="AO953" s="217"/>
      <c r="AP953" s="217"/>
      <c r="AQ953" s="217"/>
      <c r="AR953" s="217"/>
      <c r="AS953" s="217"/>
      <c r="AT953" s="217"/>
      <c r="AU953" s="217"/>
    </row>
    <row r="954" spans="20:47" ht="20.100000000000001" customHeight="1" x14ac:dyDescent="0.2">
      <c r="T954" s="218"/>
      <c r="U954" s="218"/>
      <c r="V954" s="218"/>
      <c r="W954" s="218"/>
      <c r="X954" s="218"/>
      <c r="Y954" s="218"/>
      <c r="Z954" s="218"/>
      <c r="AA954" s="218"/>
      <c r="AB954" s="218"/>
      <c r="AC954" s="218"/>
      <c r="AD954" s="218"/>
      <c r="AE954" s="218"/>
      <c r="AF954" s="218"/>
      <c r="AG954" s="218"/>
      <c r="AH954" s="218"/>
      <c r="AI954" s="217"/>
      <c r="AJ954" s="217"/>
      <c r="AK954" s="217"/>
      <c r="AL954" s="217"/>
      <c r="AM954" s="217"/>
      <c r="AN954" s="217"/>
      <c r="AO954" s="217"/>
      <c r="AP954" s="217"/>
      <c r="AQ954" s="217"/>
      <c r="AR954" s="217"/>
      <c r="AS954" s="217"/>
      <c r="AT954" s="217"/>
      <c r="AU954" s="217"/>
    </row>
    <row r="955" spans="20:47" ht="20.100000000000001" customHeight="1" x14ac:dyDescent="0.2">
      <c r="T955" s="218"/>
      <c r="U955" s="218"/>
      <c r="V955" s="218"/>
      <c r="W955" s="218"/>
      <c r="X955" s="218"/>
      <c r="Y955" s="218"/>
      <c r="Z955" s="218"/>
      <c r="AA955" s="218"/>
      <c r="AB955" s="218"/>
      <c r="AC955" s="218"/>
      <c r="AD955" s="218"/>
      <c r="AE955" s="218"/>
      <c r="AF955" s="218"/>
      <c r="AG955" s="218"/>
      <c r="AH955" s="218"/>
      <c r="AI955" s="217"/>
      <c r="AJ955" s="217"/>
      <c r="AK955" s="217"/>
      <c r="AL955" s="217"/>
      <c r="AM955" s="217"/>
      <c r="AN955" s="217"/>
      <c r="AO955" s="217"/>
      <c r="AP955" s="217"/>
      <c r="AQ955" s="217"/>
      <c r="AR955" s="217"/>
      <c r="AS955" s="217"/>
      <c r="AT955" s="217"/>
      <c r="AU955" s="217"/>
    </row>
    <row r="956" spans="20:47" ht="20.100000000000001" customHeight="1" x14ac:dyDescent="0.2">
      <c r="T956" s="218"/>
      <c r="U956" s="218"/>
      <c r="V956" s="218"/>
      <c r="W956" s="218"/>
      <c r="X956" s="218"/>
      <c r="Y956" s="218"/>
      <c r="Z956" s="218"/>
      <c r="AA956" s="218"/>
      <c r="AB956" s="218"/>
      <c r="AC956" s="218"/>
      <c r="AD956" s="218"/>
      <c r="AE956" s="218"/>
      <c r="AF956" s="218"/>
      <c r="AG956" s="218"/>
      <c r="AH956" s="218"/>
      <c r="AI956" s="217"/>
      <c r="AJ956" s="217"/>
      <c r="AK956" s="217"/>
      <c r="AL956" s="217"/>
      <c r="AM956" s="217"/>
      <c r="AN956" s="217"/>
      <c r="AO956" s="217"/>
      <c r="AP956" s="217"/>
      <c r="AQ956" s="217"/>
      <c r="AR956" s="217"/>
      <c r="AS956" s="217"/>
      <c r="AT956" s="217"/>
      <c r="AU956" s="217"/>
    </row>
    <row r="957" spans="20:47" ht="20.100000000000001" customHeight="1" x14ac:dyDescent="0.2">
      <c r="T957" s="218"/>
      <c r="U957" s="218"/>
      <c r="V957" s="218"/>
      <c r="W957" s="218"/>
      <c r="X957" s="218"/>
      <c r="Y957" s="218"/>
      <c r="Z957" s="218"/>
      <c r="AA957" s="218"/>
      <c r="AB957" s="218"/>
      <c r="AC957" s="218"/>
      <c r="AD957" s="218"/>
      <c r="AE957" s="218"/>
      <c r="AF957" s="218"/>
      <c r="AG957" s="218"/>
      <c r="AH957" s="218"/>
      <c r="AI957" s="217"/>
      <c r="AJ957" s="217"/>
      <c r="AK957" s="217"/>
      <c r="AL957" s="217"/>
      <c r="AM957" s="217"/>
      <c r="AN957" s="217"/>
      <c r="AO957" s="217"/>
      <c r="AP957" s="217"/>
      <c r="AQ957" s="217"/>
      <c r="AR957" s="217"/>
      <c r="AS957" s="217"/>
      <c r="AT957" s="217"/>
      <c r="AU957" s="217"/>
    </row>
    <row r="958" spans="20:47" ht="20.100000000000001" customHeight="1" x14ac:dyDescent="0.2">
      <c r="T958" s="218"/>
      <c r="U958" s="218"/>
      <c r="V958" s="218"/>
      <c r="W958" s="218"/>
      <c r="X958" s="218"/>
      <c r="Y958" s="218"/>
      <c r="Z958" s="218"/>
      <c r="AA958" s="218"/>
      <c r="AB958" s="218"/>
      <c r="AC958" s="218"/>
      <c r="AD958" s="218"/>
      <c r="AE958" s="218"/>
      <c r="AF958" s="218"/>
      <c r="AG958" s="218"/>
      <c r="AH958" s="218"/>
      <c r="AI958" s="217"/>
      <c r="AJ958" s="217"/>
      <c r="AK958" s="217"/>
      <c r="AL958" s="217"/>
      <c r="AM958" s="217"/>
      <c r="AN958" s="217"/>
      <c r="AO958" s="217"/>
      <c r="AP958" s="217"/>
      <c r="AQ958" s="217"/>
      <c r="AR958" s="217"/>
      <c r="AS958" s="217"/>
      <c r="AT958" s="217"/>
      <c r="AU958" s="217"/>
    </row>
    <row r="959" spans="20:47" ht="20.100000000000001" customHeight="1" x14ac:dyDescent="0.2">
      <c r="T959" s="218"/>
      <c r="U959" s="218"/>
      <c r="V959" s="218"/>
      <c r="W959" s="218"/>
      <c r="X959" s="218"/>
      <c r="Y959" s="218"/>
      <c r="Z959" s="218"/>
      <c r="AA959" s="218"/>
      <c r="AB959" s="218"/>
      <c r="AC959" s="218"/>
      <c r="AD959" s="218"/>
      <c r="AE959" s="218"/>
      <c r="AF959" s="218"/>
      <c r="AG959" s="218"/>
      <c r="AH959" s="218"/>
      <c r="AI959" s="217"/>
      <c r="AJ959" s="217"/>
      <c r="AK959" s="217"/>
      <c r="AL959" s="217"/>
      <c r="AM959" s="217"/>
      <c r="AN959" s="217"/>
      <c r="AO959" s="217"/>
      <c r="AP959" s="217"/>
      <c r="AQ959" s="217"/>
      <c r="AR959" s="217"/>
      <c r="AS959" s="217"/>
      <c r="AT959" s="217"/>
      <c r="AU959" s="217"/>
    </row>
    <row r="960" spans="20:47" ht="20.100000000000001" customHeight="1" x14ac:dyDescent="0.2">
      <c r="T960" s="218"/>
      <c r="U960" s="218"/>
      <c r="V960" s="218"/>
      <c r="W960" s="218"/>
      <c r="X960" s="218"/>
      <c r="Y960" s="218"/>
      <c r="Z960" s="218"/>
      <c r="AA960" s="218"/>
      <c r="AB960" s="218"/>
      <c r="AC960" s="218"/>
      <c r="AD960" s="218"/>
      <c r="AE960" s="218"/>
      <c r="AF960" s="218"/>
      <c r="AG960" s="218"/>
      <c r="AH960" s="218"/>
      <c r="AI960" s="217"/>
      <c r="AJ960" s="217"/>
      <c r="AK960" s="217"/>
      <c r="AL960" s="217"/>
      <c r="AM960" s="217"/>
      <c r="AN960" s="217"/>
      <c r="AO960" s="217"/>
      <c r="AP960" s="217"/>
      <c r="AQ960" s="217"/>
      <c r="AR960" s="217"/>
      <c r="AS960" s="217"/>
      <c r="AT960" s="217"/>
      <c r="AU960" s="217"/>
    </row>
    <row r="961" spans="20:47" ht="20.100000000000001" customHeight="1" x14ac:dyDescent="0.2">
      <c r="T961" s="218"/>
      <c r="U961" s="218"/>
      <c r="V961" s="218"/>
      <c r="W961" s="218"/>
      <c r="X961" s="218"/>
      <c r="Y961" s="218"/>
      <c r="Z961" s="218"/>
      <c r="AA961" s="218"/>
      <c r="AB961" s="218"/>
      <c r="AC961" s="218"/>
      <c r="AD961" s="218"/>
      <c r="AE961" s="218"/>
      <c r="AF961" s="218"/>
      <c r="AG961" s="218"/>
      <c r="AH961" s="218"/>
      <c r="AI961" s="217"/>
      <c r="AJ961" s="217"/>
      <c r="AK961" s="217"/>
      <c r="AL961" s="217"/>
      <c r="AM961" s="217"/>
      <c r="AN961" s="217"/>
      <c r="AO961" s="217"/>
      <c r="AP961" s="217"/>
      <c r="AQ961" s="217"/>
      <c r="AR961" s="217"/>
      <c r="AS961" s="217"/>
      <c r="AT961" s="217"/>
      <c r="AU961" s="217"/>
    </row>
    <row r="962" spans="20:47" ht="20.100000000000001" customHeight="1" x14ac:dyDescent="0.2">
      <c r="T962" s="218"/>
      <c r="U962" s="218"/>
      <c r="V962" s="218"/>
      <c r="W962" s="218"/>
      <c r="X962" s="218"/>
      <c r="Y962" s="218"/>
      <c r="Z962" s="218"/>
      <c r="AA962" s="218"/>
      <c r="AB962" s="218"/>
      <c r="AC962" s="218"/>
      <c r="AD962" s="218"/>
      <c r="AE962" s="218"/>
      <c r="AF962" s="218"/>
      <c r="AG962" s="218"/>
      <c r="AH962" s="218"/>
      <c r="AI962" s="217"/>
      <c r="AJ962" s="217"/>
      <c r="AK962" s="217"/>
      <c r="AL962" s="217"/>
      <c r="AM962" s="217"/>
      <c r="AN962" s="217"/>
      <c r="AO962" s="217"/>
      <c r="AP962" s="217"/>
      <c r="AQ962" s="217"/>
      <c r="AR962" s="217"/>
      <c r="AS962" s="217"/>
      <c r="AT962" s="217"/>
      <c r="AU962" s="217"/>
    </row>
    <row r="963" spans="20:47" ht="20.100000000000001" customHeight="1" x14ac:dyDescent="0.2">
      <c r="T963" s="218"/>
      <c r="U963" s="218"/>
      <c r="V963" s="218"/>
      <c r="W963" s="218"/>
      <c r="X963" s="218"/>
      <c r="Y963" s="218"/>
      <c r="Z963" s="218"/>
      <c r="AA963" s="218"/>
      <c r="AB963" s="218"/>
      <c r="AC963" s="218"/>
      <c r="AD963" s="218"/>
      <c r="AE963" s="218"/>
      <c r="AF963" s="218"/>
      <c r="AG963" s="218"/>
      <c r="AH963" s="218"/>
      <c r="AI963" s="217"/>
      <c r="AJ963" s="217"/>
      <c r="AK963" s="217"/>
      <c r="AL963" s="217"/>
      <c r="AM963" s="217"/>
      <c r="AN963" s="217"/>
      <c r="AO963" s="217"/>
      <c r="AP963" s="217"/>
      <c r="AQ963" s="217"/>
      <c r="AR963" s="217"/>
      <c r="AS963" s="217"/>
      <c r="AT963" s="217"/>
      <c r="AU963" s="217"/>
    </row>
    <row r="964" spans="20:47" ht="20.100000000000001" customHeight="1" x14ac:dyDescent="0.2">
      <c r="T964" s="218"/>
      <c r="U964" s="218"/>
      <c r="V964" s="218"/>
      <c r="W964" s="218"/>
      <c r="X964" s="218"/>
      <c r="Y964" s="218"/>
      <c r="Z964" s="218"/>
      <c r="AA964" s="218"/>
      <c r="AB964" s="218"/>
      <c r="AC964" s="218"/>
      <c r="AD964" s="218"/>
      <c r="AE964" s="218"/>
      <c r="AF964" s="218"/>
      <c r="AG964" s="218"/>
      <c r="AH964" s="218"/>
      <c r="AI964" s="217"/>
      <c r="AJ964" s="217"/>
      <c r="AK964" s="217"/>
      <c r="AL964" s="217"/>
      <c r="AM964" s="217"/>
      <c r="AN964" s="217"/>
      <c r="AO964" s="217"/>
      <c r="AP964" s="217"/>
      <c r="AQ964" s="217"/>
      <c r="AR964" s="217"/>
      <c r="AS964" s="217"/>
      <c r="AT964" s="217"/>
      <c r="AU964" s="217"/>
    </row>
    <row r="965" spans="20:47" ht="20.100000000000001" customHeight="1" x14ac:dyDescent="0.2">
      <c r="T965" s="218"/>
      <c r="U965" s="218"/>
      <c r="V965" s="218"/>
      <c r="W965" s="218"/>
      <c r="X965" s="218"/>
      <c r="Y965" s="218"/>
      <c r="Z965" s="218"/>
      <c r="AA965" s="218"/>
      <c r="AB965" s="218"/>
      <c r="AC965" s="218"/>
      <c r="AD965" s="218"/>
      <c r="AE965" s="218"/>
      <c r="AF965" s="218"/>
      <c r="AG965" s="218"/>
      <c r="AH965" s="218"/>
      <c r="AI965" s="217"/>
      <c r="AJ965" s="217"/>
      <c r="AK965" s="217"/>
      <c r="AL965" s="217"/>
      <c r="AM965" s="217"/>
      <c r="AN965" s="217"/>
      <c r="AO965" s="217"/>
      <c r="AP965" s="217"/>
      <c r="AQ965" s="217"/>
      <c r="AR965" s="217"/>
      <c r="AS965" s="217"/>
      <c r="AT965" s="217"/>
      <c r="AU965" s="217"/>
    </row>
    <row r="966" spans="20:47" ht="20.100000000000001" customHeight="1" x14ac:dyDescent="0.2">
      <c r="T966" s="218"/>
      <c r="U966" s="218"/>
      <c r="V966" s="218"/>
      <c r="W966" s="218"/>
      <c r="X966" s="218"/>
      <c r="Y966" s="218"/>
      <c r="Z966" s="218"/>
      <c r="AA966" s="218"/>
      <c r="AB966" s="218"/>
      <c r="AC966" s="218"/>
      <c r="AD966" s="218"/>
      <c r="AE966" s="218"/>
      <c r="AF966" s="218"/>
      <c r="AG966" s="218"/>
      <c r="AH966" s="218"/>
      <c r="AI966" s="217"/>
      <c r="AJ966" s="217"/>
      <c r="AK966" s="217"/>
      <c r="AL966" s="217"/>
      <c r="AM966" s="217"/>
      <c r="AN966" s="217"/>
      <c r="AO966" s="217"/>
      <c r="AP966" s="217"/>
      <c r="AQ966" s="217"/>
      <c r="AR966" s="217"/>
      <c r="AS966" s="217"/>
      <c r="AT966" s="217"/>
      <c r="AU966" s="217"/>
    </row>
    <row r="967" spans="20:47" ht="20.100000000000001" customHeight="1" x14ac:dyDescent="0.2">
      <c r="T967" s="218"/>
      <c r="U967" s="218"/>
      <c r="V967" s="218"/>
      <c r="W967" s="218"/>
      <c r="X967" s="218"/>
      <c r="Y967" s="218"/>
      <c r="Z967" s="218"/>
      <c r="AA967" s="218"/>
      <c r="AB967" s="218"/>
      <c r="AC967" s="218"/>
      <c r="AD967" s="218"/>
      <c r="AE967" s="218"/>
      <c r="AF967" s="218"/>
      <c r="AG967" s="218"/>
      <c r="AH967" s="218"/>
      <c r="AI967" s="217"/>
      <c r="AJ967" s="217"/>
      <c r="AK967" s="217"/>
      <c r="AL967" s="217"/>
      <c r="AM967" s="217"/>
      <c r="AN967" s="217"/>
      <c r="AO967" s="217"/>
      <c r="AP967" s="217"/>
      <c r="AQ967" s="217"/>
      <c r="AR967" s="217"/>
      <c r="AS967" s="217"/>
      <c r="AT967" s="217"/>
      <c r="AU967" s="217"/>
    </row>
    <row r="968" spans="20:47" ht="20.100000000000001" customHeight="1" x14ac:dyDescent="0.2">
      <c r="T968" s="218"/>
      <c r="U968" s="218"/>
      <c r="V968" s="218"/>
      <c r="W968" s="218"/>
      <c r="X968" s="218"/>
      <c r="Y968" s="218"/>
      <c r="Z968" s="218"/>
      <c r="AA968" s="218"/>
      <c r="AB968" s="218"/>
      <c r="AC968" s="218"/>
      <c r="AD968" s="218"/>
      <c r="AE968" s="218"/>
      <c r="AF968" s="218"/>
      <c r="AG968" s="218"/>
      <c r="AH968" s="218"/>
      <c r="AI968" s="217"/>
      <c r="AJ968" s="217"/>
      <c r="AK968" s="217"/>
      <c r="AL968" s="217"/>
      <c r="AM968" s="217"/>
      <c r="AN968" s="217"/>
      <c r="AO968" s="217"/>
      <c r="AP968" s="217"/>
      <c r="AQ968" s="217"/>
      <c r="AR968" s="217"/>
      <c r="AS968" s="217"/>
      <c r="AT968" s="217"/>
      <c r="AU968" s="217"/>
    </row>
    <row r="969" spans="20:47" ht="20.100000000000001" customHeight="1" x14ac:dyDescent="0.2">
      <c r="T969" s="218"/>
      <c r="U969" s="218"/>
      <c r="V969" s="218"/>
      <c r="W969" s="218"/>
      <c r="X969" s="218"/>
      <c r="Y969" s="218"/>
      <c r="Z969" s="218"/>
      <c r="AA969" s="218"/>
      <c r="AB969" s="218"/>
      <c r="AC969" s="218"/>
      <c r="AD969" s="218"/>
      <c r="AE969" s="218"/>
      <c r="AF969" s="218"/>
      <c r="AG969" s="218"/>
      <c r="AH969" s="218"/>
      <c r="AI969" s="217"/>
      <c r="AJ969" s="217"/>
      <c r="AK969" s="217"/>
      <c r="AL969" s="217"/>
      <c r="AM969" s="217"/>
      <c r="AN969" s="217"/>
      <c r="AO969" s="217"/>
      <c r="AP969" s="217"/>
      <c r="AQ969" s="217"/>
      <c r="AR969" s="217"/>
      <c r="AS969" s="217"/>
      <c r="AT969" s="217"/>
      <c r="AU969" s="217"/>
    </row>
    <row r="970" spans="20:47" ht="20.100000000000001" customHeight="1" x14ac:dyDescent="0.2">
      <c r="T970" s="218"/>
      <c r="U970" s="218"/>
      <c r="V970" s="218"/>
      <c r="W970" s="218"/>
      <c r="X970" s="218"/>
      <c r="Y970" s="218"/>
      <c r="Z970" s="218"/>
      <c r="AA970" s="218"/>
      <c r="AB970" s="218"/>
      <c r="AC970" s="218"/>
      <c r="AD970" s="218"/>
      <c r="AE970" s="218"/>
      <c r="AF970" s="218"/>
      <c r="AG970" s="218"/>
      <c r="AH970" s="218"/>
      <c r="AI970" s="217"/>
      <c r="AJ970" s="217"/>
      <c r="AK970" s="217"/>
      <c r="AL970" s="217"/>
      <c r="AM970" s="217"/>
      <c r="AN970" s="217"/>
      <c r="AO970" s="217"/>
      <c r="AP970" s="217"/>
      <c r="AQ970" s="217"/>
      <c r="AR970" s="217"/>
      <c r="AS970" s="217"/>
      <c r="AT970" s="217"/>
      <c r="AU970" s="217"/>
    </row>
    <row r="971" spans="20:47" ht="20.100000000000001" customHeight="1" x14ac:dyDescent="0.2">
      <c r="T971" s="218"/>
      <c r="U971" s="218"/>
      <c r="V971" s="218"/>
      <c r="W971" s="218"/>
      <c r="X971" s="218"/>
      <c r="Y971" s="218"/>
      <c r="Z971" s="218"/>
      <c r="AA971" s="218"/>
      <c r="AB971" s="218"/>
      <c r="AC971" s="218"/>
      <c r="AD971" s="218"/>
      <c r="AE971" s="218"/>
      <c r="AF971" s="218"/>
      <c r="AG971" s="218"/>
      <c r="AH971" s="218"/>
      <c r="AI971" s="217"/>
      <c r="AJ971" s="217"/>
      <c r="AK971" s="217"/>
      <c r="AL971" s="217"/>
      <c r="AM971" s="217"/>
      <c r="AN971" s="217"/>
      <c r="AO971" s="217"/>
      <c r="AP971" s="217"/>
      <c r="AQ971" s="217"/>
      <c r="AR971" s="217"/>
      <c r="AS971" s="217"/>
      <c r="AT971" s="217"/>
      <c r="AU971" s="217"/>
    </row>
    <row r="972" spans="20:47" ht="20.100000000000001" customHeight="1" x14ac:dyDescent="0.2">
      <c r="T972" s="218"/>
      <c r="U972" s="218"/>
      <c r="V972" s="218"/>
      <c r="W972" s="218"/>
      <c r="X972" s="218"/>
      <c r="Y972" s="218"/>
      <c r="Z972" s="218"/>
      <c r="AA972" s="218"/>
      <c r="AB972" s="218"/>
      <c r="AC972" s="218"/>
      <c r="AD972" s="218"/>
      <c r="AE972" s="218"/>
      <c r="AF972" s="218"/>
      <c r="AG972" s="218"/>
      <c r="AH972" s="218"/>
      <c r="AI972" s="217"/>
      <c r="AJ972" s="217"/>
      <c r="AK972" s="217"/>
      <c r="AL972" s="217"/>
      <c r="AM972" s="217"/>
      <c r="AN972" s="217"/>
      <c r="AO972" s="217"/>
      <c r="AP972" s="217"/>
      <c r="AQ972" s="217"/>
      <c r="AR972" s="217"/>
      <c r="AS972" s="217"/>
      <c r="AT972" s="217"/>
      <c r="AU972" s="217"/>
    </row>
    <row r="973" spans="20:47" ht="20.100000000000001" customHeight="1" x14ac:dyDescent="0.2">
      <c r="T973" s="218"/>
      <c r="U973" s="218"/>
      <c r="V973" s="218"/>
      <c r="W973" s="218"/>
      <c r="X973" s="218"/>
      <c r="Y973" s="218"/>
      <c r="Z973" s="218"/>
      <c r="AA973" s="218"/>
      <c r="AB973" s="218"/>
      <c r="AC973" s="218"/>
      <c r="AD973" s="218"/>
      <c r="AE973" s="218"/>
      <c r="AF973" s="218"/>
      <c r="AG973" s="218"/>
      <c r="AH973" s="218"/>
      <c r="AI973" s="217"/>
      <c r="AJ973" s="217"/>
      <c r="AK973" s="217"/>
      <c r="AL973" s="217"/>
      <c r="AM973" s="217"/>
      <c r="AN973" s="217"/>
      <c r="AO973" s="217"/>
      <c r="AP973" s="217"/>
      <c r="AQ973" s="217"/>
      <c r="AR973" s="217"/>
      <c r="AS973" s="217"/>
      <c r="AT973" s="217"/>
      <c r="AU973" s="217"/>
    </row>
    <row r="974" spans="20:47" ht="20.100000000000001" customHeight="1" x14ac:dyDescent="0.2">
      <c r="T974" s="218"/>
      <c r="U974" s="218"/>
      <c r="V974" s="218"/>
      <c r="W974" s="218"/>
      <c r="X974" s="218"/>
      <c r="Y974" s="218"/>
      <c r="Z974" s="218"/>
      <c r="AA974" s="218"/>
      <c r="AB974" s="218"/>
      <c r="AC974" s="218"/>
      <c r="AD974" s="218"/>
      <c r="AE974" s="218"/>
      <c r="AF974" s="218"/>
      <c r="AG974" s="218"/>
      <c r="AH974" s="218"/>
      <c r="AI974" s="217"/>
      <c r="AJ974" s="217"/>
      <c r="AK974" s="217"/>
      <c r="AL974" s="217"/>
      <c r="AM974" s="217"/>
      <c r="AN974" s="217"/>
      <c r="AO974" s="217"/>
      <c r="AP974" s="217"/>
      <c r="AQ974" s="217"/>
      <c r="AR974" s="217"/>
      <c r="AS974" s="217"/>
      <c r="AT974" s="217"/>
      <c r="AU974" s="217"/>
    </row>
    <row r="975" spans="20:47" ht="20.100000000000001" customHeight="1" x14ac:dyDescent="0.2">
      <c r="T975" s="218"/>
      <c r="U975" s="218"/>
      <c r="V975" s="218"/>
      <c r="W975" s="218"/>
      <c r="X975" s="218"/>
      <c r="Y975" s="218"/>
      <c r="Z975" s="218"/>
      <c r="AA975" s="218"/>
      <c r="AB975" s="218"/>
      <c r="AC975" s="218"/>
      <c r="AD975" s="218"/>
      <c r="AE975" s="218"/>
      <c r="AF975" s="218"/>
      <c r="AG975" s="218"/>
      <c r="AH975" s="218"/>
      <c r="AI975" s="217"/>
      <c r="AJ975" s="217"/>
      <c r="AK975" s="217"/>
      <c r="AL975" s="217"/>
      <c r="AM975" s="217"/>
      <c r="AN975" s="217"/>
      <c r="AO975" s="217"/>
      <c r="AP975" s="217"/>
      <c r="AQ975" s="217"/>
      <c r="AR975" s="217"/>
      <c r="AS975" s="217"/>
      <c r="AT975" s="217"/>
      <c r="AU975" s="217"/>
    </row>
    <row r="976" spans="20:47" ht="20.100000000000001" customHeight="1" x14ac:dyDescent="0.2">
      <c r="T976" s="218"/>
      <c r="U976" s="218"/>
      <c r="V976" s="218"/>
      <c r="W976" s="218"/>
      <c r="X976" s="218"/>
      <c r="Y976" s="218"/>
      <c r="Z976" s="218"/>
      <c r="AA976" s="218"/>
      <c r="AB976" s="218"/>
      <c r="AC976" s="218"/>
      <c r="AD976" s="218"/>
      <c r="AE976" s="218"/>
      <c r="AF976" s="218"/>
      <c r="AG976" s="218"/>
      <c r="AH976" s="218"/>
      <c r="AI976" s="217"/>
      <c r="AJ976" s="217"/>
      <c r="AK976" s="217"/>
      <c r="AL976" s="217"/>
      <c r="AM976" s="217"/>
      <c r="AN976" s="217"/>
      <c r="AO976" s="217"/>
      <c r="AP976" s="217"/>
      <c r="AQ976" s="217"/>
      <c r="AR976" s="217"/>
      <c r="AS976" s="217"/>
      <c r="AT976" s="217"/>
      <c r="AU976" s="217"/>
    </row>
    <row r="977" spans="20:47" ht="20.100000000000001" customHeight="1" x14ac:dyDescent="0.2">
      <c r="T977" s="218"/>
      <c r="U977" s="218"/>
      <c r="V977" s="218"/>
      <c r="W977" s="218"/>
      <c r="X977" s="218"/>
      <c r="Y977" s="218"/>
      <c r="Z977" s="218"/>
      <c r="AA977" s="218"/>
      <c r="AB977" s="218"/>
      <c r="AC977" s="218"/>
      <c r="AD977" s="218"/>
      <c r="AE977" s="218"/>
      <c r="AF977" s="218"/>
      <c r="AG977" s="218"/>
      <c r="AH977" s="218"/>
      <c r="AI977" s="217"/>
      <c r="AJ977" s="217"/>
      <c r="AK977" s="217"/>
      <c r="AL977" s="217"/>
      <c r="AM977" s="217"/>
      <c r="AN977" s="217"/>
      <c r="AO977" s="217"/>
      <c r="AP977" s="217"/>
      <c r="AQ977" s="217"/>
      <c r="AR977" s="217"/>
      <c r="AS977" s="217"/>
      <c r="AT977" s="217"/>
      <c r="AU977" s="217"/>
    </row>
    <row r="978" spans="20:47" ht="20.100000000000001" customHeight="1" x14ac:dyDescent="0.2">
      <c r="T978" s="218"/>
      <c r="U978" s="218"/>
      <c r="V978" s="218"/>
      <c r="W978" s="218"/>
      <c r="X978" s="218"/>
      <c r="Y978" s="218"/>
      <c r="Z978" s="218"/>
      <c r="AA978" s="218"/>
      <c r="AB978" s="218"/>
      <c r="AC978" s="218"/>
      <c r="AD978" s="218"/>
      <c r="AE978" s="218"/>
      <c r="AF978" s="218"/>
      <c r="AG978" s="218"/>
      <c r="AH978" s="218"/>
      <c r="AI978" s="217"/>
      <c r="AJ978" s="217"/>
      <c r="AK978" s="217"/>
      <c r="AL978" s="217"/>
      <c r="AM978" s="217"/>
      <c r="AN978" s="217"/>
      <c r="AO978" s="217"/>
      <c r="AP978" s="217"/>
      <c r="AQ978" s="217"/>
      <c r="AR978" s="217"/>
      <c r="AS978" s="217"/>
      <c r="AT978" s="217"/>
      <c r="AU978" s="217"/>
    </row>
    <row r="979" spans="20:47" ht="20.100000000000001" customHeight="1" x14ac:dyDescent="0.2">
      <c r="T979" s="218"/>
      <c r="U979" s="218"/>
      <c r="V979" s="218"/>
      <c r="W979" s="218"/>
      <c r="X979" s="218"/>
      <c r="Y979" s="218"/>
      <c r="Z979" s="218"/>
      <c r="AA979" s="218"/>
      <c r="AB979" s="218"/>
      <c r="AC979" s="218"/>
      <c r="AD979" s="218"/>
      <c r="AE979" s="218"/>
      <c r="AF979" s="218"/>
      <c r="AG979" s="218"/>
      <c r="AH979" s="218"/>
      <c r="AI979" s="217"/>
      <c r="AJ979" s="217"/>
      <c r="AK979" s="217"/>
      <c r="AL979" s="217"/>
      <c r="AM979" s="217"/>
      <c r="AN979" s="217"/>
      <c r="AO979" s="217"/>
      <c r="AP979" s="217"/>
      <c r="AQ979" s="217"/>
      <c r="AR979" s="217"/>
      <c r="AS979" s="217"/>
      <c r="AT979" s="217"/>
      <c r="AU979" s="217"/>
    </row>
    <row r="980" spans="20:47" ht="20.100000000000001" customHeight="1" x14ac:dyDescent="0.2">
      <c r="T980" s="218"/>
      <c r="U980" s="218"/>
      <c r="V980" s="218"/>
      <c r="W980" s="218"/>
      <c r="X980" s="218"/>
      <c r="Y980" s="218"/>
      <c r="Z980" s="218"/>
      <c r="AA980" s="218"/>
      <c r="AB980" s="218"/>
      <c r="AC980" s="218"/>
      <c r="AD980" s="218"/>
      <c r="AE980" s="218"/>
      <c r="AF980" s="218"/>
      <c r="AG980" s="218"/>
      <c r="AH980" s="218"/>
      <c r="AI980" s="217"/>
      <c r="AJ980" s="217"/>
      <c r="AK980" s="217"/>
      <c r="AL980" s="217"/>
      <c r="AM980" s="217"/>
      <c r="AN980" s="217"/>
      <c r="AO980" s="217"/>
      <c r="AP980" s="217"/>
      <c r="AQ980" s="217"/>
      <c r="AR980" s="217"/>
      <c r="AS980" s="217"/>
      <c r="AT980" s="217"/>
      <c r="AU980" s="217"/>
    </row>
    <row r="981" spans="20:47" ht="20.100000000000001" customHeight="1" x14ac:dyDescent="0.2">
      <c r="T981" s="218"/>
      <c r="U981" s="218"/>
      <c r="V981" s="218"/>
      <c r="W981" s="218"/>
      <c r="X981" s="218"/>
      <c r="Y981" s="218"/>
      <c r="Z981" s="218"/>
      <c r="AA981" s="218"/>
      <c r="AB981" s="218"/>
      <c r="AC981" s="218"/>
      <c r="AD981" s="218"/>
      <c r="AE981" s="218"/>
      <c r="AF981" s="218"/>
      <c r="AG981" s="218"/>
      <c r="AH981" s="218"/>
      <c r="AI981" s="217"/>
      <c r="AJ981" s="217"/>
      <c r="AK981" s="217"/>
      <c r="AL981" s="217"/>
      <c r="AM981" s="217"/>
      <c r="AN981" s="217"/>
      <c r="AO981" s="217"/>
      <c r="AP981" s="217"/>
      <c r="AQ981" s="217"/>
      <c r="AR981" s="217"/>
      <c r="AS981" s="217"/>
      <c r="AT981" s="217"/>
      <c r="AU981" s="217"/>
    </row>
    <row r="982" spans="20:47" ht="20.100000000000001" customHeight="1" x14ac:dyDescent="0.2">
      <c r="T982" s="218"/>
      <c r="U982" s="218"/>
      <c r="V982" s="218"/>
      <c r="W982" s="218"/>
      <c r="X982" s="218"/>
      <c r="Y982" s="218"/>
      <c r="Z982" s="218"/>
      <c r="AA982" s="218"/>
      <c r="AB982" s="218"/>
      <c r="AC982" s="218"/>
      <c r="AD982" s="218"/>
      <c r="AE982" s="218"/>
      <c r="AF982" s="218"/>
      <c r="AG982" s="218"/>
      <c r="AH982" s="218"/>
      <c r="AI982" s="217"/>
      <c r="AJ982" s="217"/>
      <c r="AK982" s="217"/>
      <c r="AL982" s="217"/>
      <c r="AM982" s="217"/>
      <c r="AN982" s="217"/>
      <c r="AO982" s="217"/>
      <c r="AP982" s="217"/>
      <c r="AQ982" s="217"/>
      <c r="AR982" s="217"/>
      <c r="AS982" s="217"/>
      <c r="AT982" s="217"/>
      <c r="AU982" s="217"/>
    </row>
    <row r="983" spans="20:47" ht="20.100000000000001" customHeight="1" x14ac:dyDescent="0.2">
      <c r="T983" s="218"/>
      <c r="U983" s="218"/>
      <c r="V983" s="218"/>
      <c r="W983" s="218"/>
      <c r="X983" s="218"/>
      <c r="Y983" s="218"/>
      <c r="Z983" s="218"/>
      <c r="AA983" s="218"/>
      <c r="AB983" s="218"/>
      <c r="AC983" s="218"/>
      <c r="AD983" s="218"/>
      <c r="AE983" s="218"/>
      <c r="AF983" s="218"/>
      <c r="AG983" s="218"/>
      <c r="AH983" s="218"/>
      <c r="AI983" s="217"/>
      <c r="AJ983" s="217"/>
      <c r="AK983" s="217"/>
      <c r="AL983" s="217"/>
      <c r="AM983" s="217"/>
      <c r="AN983" s="217"/>
      <c r="AO983" s="217"/>
      <c r="AP983" s="217"/>
      <c r="AQ983" s="217"/>
      <c r="AR983" s="217"/>
      <c r="AS983" s="217"/>
      <c r="AT983" s="217"/>
      <c r="AU983" s="217"/>
    </row>
    <row r="984" spans="20:47" ht="20.100000000000001" customHeight="1" x14ac:dyDescent="0.2">
      <c r="T984" s="218"/>
      <c r="U984" s="218"/>
      <c r="V984" s="218"/>
      <c r="W984" s="218"/>
      <c r="X984" s="218"/>
      <c r="Y984" s="218"/>
      <c r="Z984" s="218"/>
      <c r="AA984" s="218"/>
      <c r="AB984" s="218"/>
      <c r="AC984" s="218"/>
      <c r="AD984" s="218"/>
      <c r="AE984" s="218"/>
      <c r="AF984" s="218"/>
      <c r="AG984" s="218"/>
      <c r="AH984" s="218"/>
      <c r="AI984" s="217"/>
      <c r="AJ984" s="217"/>
      <c r="AK984" s="217"/>
      <c r="AL984" s="217"/>
      <c r="AM984" s="217"/>
      <c r="AN984" s="217"/>
      <c r="AO984" s="217"/>
      <c r="AP984" s="217"/>
      <c r="AQ984" s="217"/>
      <c r="AR984" s="217"/>
      <c r="AS984" s="217"/>
      <c r="AT984" s="217"/>
      <c r="AU984" s="217"/>
    </row>
    <row r="985" spans="20:47" ht="20.100000000000001" customHeight="1" x14ac:dyDescent="0.2">
      <c r="T985" s="218"/>
      <c r="U985" s="218"/>
      <c r="V985" s="218"/>
      <c r="W985" s="218"/>
      <c r="X985" s="218"/>
      <c r="Y985" s="218"/>
      <c r="Z985" s="218"/>
      <c r="AA985" s="218"/>
      <c r="AB985" s="218"/>
      <c r="AC985" s="218"/>
      <c r="AD985" s="218"/>
      <c r="AE985" s="218"/>
      <c r="AF985" s="218"/>
      <c r="AG985" s="218"/>
      <c r="AH985" s="218"/>
      <c r="AI985" s="217"/>
      <c r="AJ985" s="217"/>
      <c r="AK985" s="217"/>
      <c r="AL985" s="217"/>
      <c r="AM985" s="217"/>
      <c r="AN985" s="217"/>
      <c r="AO985" s="217"/>
      <c r="AP985" s="217"/>
      <c r="AQ985" s="217"/>
      <c r="AR985" s="217"/>
      <c r="AS985" s="217"/>
      <c r="AT985" s="217"/>
      <c r="AU985" s="217"/>
    </row>
    <row r="986" spans="20:47" ht="20.100000000000001" customHeight="1" x14ac:dyDescent="0.2">
      <c r="T986" s="218"/>
      <c r="U986" s="218"/>
      <c r="V986" s="218"/>
      <c r="W986" s="218"/>
      <c r="X986" s="218"/>
      <c r="Y986" s="218"/>
      <c r="Z986" s="218"/>
      <c r="AA986" s="218"/>
      <c r="AB986" s="218"/>
      <c r="AC986" s="218"/>
      <c r="AD986" s="218"/>
      <c r="AE986" s="218"/>
      <c r="AF986" s="218"/>
      <c r="AG986" s="218"/>
      <c r="AH986" s="218"/>
      <c r="AI986" s="217"/>
      <c r="AJ986" s="217"/>
      <c r="AK986" s="217"/>
      <c r="AL986" s="217"/>
      <c r="AM986" s="217"/>
      <c r="AN986" s="217"/>
      <c r="AO986" s="217"/>
      <c r="AP986" s="217"/>
      <c r="AQ986" s="217"/>
      <c r="AR986" s="217"/>
      <c r="AS986" s="217"/>
      <c r="AT986" s="217"/>
      <c r="AU986" s="217"/>
    </row>
    <row r="987" spans="20:47" ht="20.100000000000001" customHeight="1" x14ac:dyDescent="0.2">
      <c r="T987" s="218"/>
      <c r="U987" s="218"/>
      <c r="V987" s="218"/>
      <c r="W987" s="218"/>
      <c r="X987" s="218"/>
      <c r="Y987" s="218"/>
      <c r="Z987" s="218"/>
      <c r="AA987" s="218"/>
      <c r="AB987" s="218"/>
      <c r="AC987" s="218"/>
      <c r="AD987" s="218"/>
      <c r="AE987" s="218"/>
      <c r="AF987" s="218"/>
      <c r="AG987" s="218"/>
      <c r="AH987" s="218"/>
      <c r="AI987" s="217"/>
      <c r="AJ987" s="217"/>
      <c r="AK987" s="217"/>
      <c r="AL987" s="217"/>
      <c r="AM987" s="217"/>
      <c r="AN987" s="217"/>
      <c r="AO987" s="217"/>
      <c r="AP987" s="217"/>
      <c r="AQ987" s="217"/>
      <c r="AR987" s="217"/>
      <c r="AS987" s="217"/>
      <c r="AT987" s="217"/>
      <c r="AU987" s="217"/>
    </row>
    <row r="988" spans="20:47" ht="20.100000000000001" customHeight="1" x14ac:dyDescent="0.2">
      <c r="T988" s="218"/>
      <c r="U988" s="218"/>
      <c r="V988" s="218"/>
      <c r="W988" s="218"/>
      <c r="X988" s="218"/>
      <c r="Y988" s="218"/>
      <c r="Z988" s="218"/>
      <c r="AA988" s="218"/>
      <c r="AB988" s="218"/>
      <c r="AC988" s="218"/>
      <c r="AD988" s="218"/>
      <c r="AE988" s="218"/>
      <c r="AF988" s="218"/>
      <c r="AG988" s="218"/>
      <c r="AH988" s="218"/>
      <c r="AI988" s="217"/>
      <c r="AJ988" s="217"/>
      <c r="AK988" s="217"/>
      <c r="AL988" s="217"/>
      <c r="AM988" s="217"/>
      <c r="AN988" s="217"/>
      <c r="AO988" s="217"/>
      <c r="AP988" s="217"/>
      <c r="AQ988" s="217"/>
      <c r="AR988" s="217"/>
      <c r="AS988" s="217"/>
      <c r="AT988" s="217"/>
      <c r="AU988" s="217"/>
    </row>
    <row r="989" spans="20:47" ht="20.100000000000001" customHeight="1" x14ac:dyDescent="0.2">
      <c r="T989" s="218"/>
      <c r="U989" s="218"/>
      <c r="V989" s="218"/>
      <c r="W989" s="218"/>
      <c r="X989" s="218"/>
      <c r="Y989" s="218"/>
      <c r="Z989" s="218"/>
      <c r="AA989" s="218"/>
      <c r="AB989" s="218"/>
      <c r="AC989" s="218"/>
      <c r="AD989" s="218"/>
      <c r="AE989" s="218"/>
      <c r="AF989" s="218"/>
      <c r="AG989" s="218"/>
      <c r="AH989" s="218"/>
      <c r="AI989" s="217"/>
      <c r="AJ989" s="217"/>
      <c r="AK989" s="217"/>
      <c r="AL989" s="217"/>
      <c r="AM989" s="217"/>
      <c r="AN989" s="217"/>
      <c r="AO989" s="217"/>
      <c r="AP989" s="217"/>
      <c r="AQ989" s="217"/>
      <c r="AR989" s="217"/>
      <c r="AS989" s="217"/>
      <c r="AT989" s="217"/>
      <c r="AU989" s="217"/>
    </row>
    <row r="990" spans="20:47" ht="20.100000000000001" customHeight="1" x14ac:dyDescent="0.2">
      <c r="T990" s="218"/>
      <c r="U990" s="218"/>
      <c r="V990" s="218"/>
      <c r="W990" s="218"/>
      <c r="X990" s="218"/>
      <c r="Y990" s="218"/>
      <c r="Z990" s="218"/>
      <c r="AA990" s="218"/>
      <c r="AB990" s="218"/>
      <c r="AC990" s="218"/>
      <c r="AD990" s="218"/>
      <c r="AE990" s="218"/>
      <c r="AF990" s="218"/>
      <c r="AG990" s="218"/>
      <c r="AH990" s="218"/>
      <c r="AI990" s="217"/>
      <c r="AJ990" s="217"/>
      <c r="AK990" s="217"/>
      <c r="AL990" s="217"/>
      <c r="AM990" s="217"/>
      <c r="AN990" s="217"/>
      <c r="AO990" s="217"/>
      <c r="AP990" s="217"/>
      <c r="AQ990" s="217"/>
      <c r="AR990" s="217"/>
      <c r="AS990" s="217"/>
      <c r="AT990" s="217"/>
      <c r="AU990" s="217"/>
    </row>
    <row r="991" spans="20:47" ht="20.100000000000001" customHeight="1" x14ac:dyDescent="0.2">
      <c r="T991" s="218"/>
      <c r="U991" s="218"/>
      <c r="V991" s="218"/>
      <c r="W991" s="218"/>
      <c r="X991" s="218"/>
      <c r="Y991" s="218"/>
      <c r="Z991" s="218"/>
      <c r="AA991" s="218"/>
      <c r="AB991" s="218"/>
      <c r="AC991" s="218"/>
      <c r="AD991" s="218"/>
      <c r="AE991" s="218"/>
      <c r="AF991" s="218"/>
      <c r="AG991" s="218"/>
      <c r="AH991" s="218"/>
      <c r="AI991" s="217"/>
      <c r="AJ991" s="217"/>
      <c r="AK991" s="217"/>
      <c r="AL991" s="217"/>
      <c r="AM991" s="217"/>
      <c r="AN991" s="217"/>
      <c r="AO991" s="217"/>
      <c r="AP991" s="217"/>
      <c r="AQ991" s="217"/>
      <c r="AR991" s="217"/>
      <c r="AS991" s="217"/>
      <c r="AT991" s="217"/>
      <c r="AU991" s="217"/>
    </row>
    <row r="992" spans="20:47" ht="20.100000000000001" customHeight="1" x14ac:dyDescent="0.2">
      <c r="T992" s="218"/>
      <c r="U992" s="218"/>
      <c r="V992" s="218"/>
      <c r="W992" s="218"/>
      <c r="X992" s="218"/>
      <c r="Y992" s="218"/>
      <c r="Z992" s="218"/>
      <c r="AA992" s="218"/>
      <c r="AB992" s="218"/>
      <c r="AC992" s="218"/>
      <c r="AD992" s="218"/>
      <c r="AE992" s="218"/>
      <c r="AF992" s="218"/>
      <c r="AG992" s="218"/>
      <c r="AH992" s="218"/>
      <c r="AI992" s="217"/>
      <c r="AJ992" s="217"/>
      <c r="AK992" s="217"/>
      <c r="AL992" s="217"/>
      <c r="AM992" s="217"/>
      <c r="AN992" s="217"/>
      <c r="AO992" s="217"/>
      <c r="AP992" s="217"/>
      <c r="AQ992" s="217"/>
      <c r="AR992" s="217"/>
      <c r="AS992" s="217"/>
      <c r="AT992" s="217"/>
      <c r="AU992" s="217"/>
    </row>
    <row r="993" spans="20:47" ht="20.100000000000001" customHeight="1" x14ac:dyDescent="0.2">
      <c r="T993" s="218"/>
      <c r="U993" s="218"/>
      <c r="V993" s="218"/>
      <c r="W993" s="218"/>
      <c r="X993" s="218"/>
      <c r="Y993" s="218"/>
      <c r="Z993" s="218"/>
      <c r="AA993" s="218"/>
      <c r="AB993" s="218"/>
      <c r="AC993" s="218"/>
      <c r="AD993" s="218"/>
      <c r="AE993" s="218"/>
      <c r="AF993" s="218"/>
      <c r="AG993" s="218"/>
      <c r="AH993" s="218"/>
      <c r="AI993" s="217"/>
      <c r="AJ993" s="217"/>
      <c r="AK993" s="217"/>
      <c r="AL993" s="217"/>
      <c r="AM993" s="217"/>
      <c r="AN993" s="217"/>
      <c r="AO993" s="217"/>
      <c r="AP993" s="217"/>
      <c r="AQ993" s="217"/>
      <c r="AR993" s="217"/>
      <c r="AS993" s="217"/>
      <c r="AT993" s="217"/>
      <c r="AU993" s="217"/>
    </row>
    <row r="994" spans="20:47" ht="20.100000000000001" customHeight="1" x14ac:dyDescent="0.2">
      <c r="T994" s="218"/>
      <c r="U994" s="218"/>
      <c r="V994" s="218"/>
      <c r="W994" s="218"/>
      <c r="X994" s="218"/>
      <c r="Y994" s="218"/>
      <c r="Z994" s="218"/>
      <c r="AA994" s="218"/>
      <c r="AB994" s="218"/>
      <c r="AC994" s="218"/>
      <c r="AD994" s="218"/>
      <c r="AE994" s="218"/>
      <c r="AF994" s="218"/>
      <c r="AG994" s="218"/>
      <c r="AH994" s="218"/>
      <c r="AI994" s="217"/>
      <c r="AJ994" s="217"/>
      <c r="AK994" s="217"/>
      <c r="AL994" s="217"/>
      <c r="AM994" s="217"/>
      <c r="AN994" s="217"/>
      <c r="AO994" s="217"/>
      <c r="AP994" s="217"/>
      <c r="AQ994" s="217"/>
      <c r="AR994" s="217"/>
      <c r="AS994" s="217"/>
      <c r="AT994" s="217"/>
      <c r="AU994" s="217"/>
    </row>
    <row r="995" spans="20:47" ht="20.100000000000001" customHeight="1" x14ac:dyDescent="0.2">
      <c r="T995" s="218"/>
      <c r="U995" s="218"/>
      <c r="V995" s="218"/>
      <c r="W995" s="218"/>
      <c r="X995" s="218"/>
      <c r="Y995" s="218"/>
      <c r="Z995" s="218"/>
      <c r="AA995" s="218"/>
      <c r="AB995" s="218"/>
      <c r="AC995" s="218"/>
      <c r="AD995" s="218"/>
      <c r="AE995" s="218"/>
      <c r="AF995" s="218"/>
      <c r="AG995" s="218"/>
      <c r="AH995" s="218"/>
      <c r="AI995" s="217"/>
      <c r="AJ995" s="217"/>
      <c r="AK995" s="217"/>
      <c r="AL995" s="217"/>
      <c r="AM995" s="217"/>
      <c r="AN995" s="217"/>
      <c r="AO995" s="217"/>
      <c r="AP995" s="217"/>
      <c r="AQ995" s="217"/>
      <c r="AR995" s="217"/>
      <c r="AS995" s="217"/>
      <c r="AT995" s="217"/>
      <c r="AU995" s="217"/>
    </row>
    <row r="996" spans="20:47" ht="20.100000000000001" customHeight="1" x14ac:dyDescent="0.2">
      <c r="T996" s="218"/>
      <c r="U996" s="218"/>
      <c r="V996" s="218"/>
      <c r="W996" s="218"/>
      <c r="X996" s="218"/>
      <c r="Y996" s="218"/>
      <c r="Z996" s="218"/>
      <c r="AA996" s="218"/>
      <c r="AB996" s="218"/>
      <c r="AC996" s="218"/>
      <c r="AD996" s="218"/>
      <c r="AE996" s="218"/>
      <c r="AF996" s="218"/>
      <c r="AG996" s="218"/>
      <c r="AH996" s="218"/>
      <c r="AI996" s="217"/>
      <c r="AJ996" s="217"/>
      <c r="AK996" s="217"/>
      <c r="AL996" s="217"/>
      <c r="AM996" s="217"/>
      <c r="AN996" s="217"/>
      <c r="AO996" s="217"/>
      <c r="AP996" s="217"/>
      <c r="AQ996" s="217"/>
      <c r="AR996" s="217"/>
      <c r="AS996" s="217"/>
      <c r="AT996" s="217"/>
      <c r="AU996" s="217"/>
    </row>
    <row r="997" spans="20:47" ht="20.100000000000001" customHeight="1" x14ac:dyDescent="0.2">
      <c r="T997" s="218"/>
      <c r="U997" s="218"/>
      <c r="V997" s="218"/>
      <c r="W997" s="218"/>
      <c r="X997" s="218"/>
      <c r="Y997" s="218"/>
      <c r="Z997" s="218"/>
      <c r="AA997" s="218"/>
      <c r="AB997" s="218"/>
      <c r="AC997" s="218"/>
      <c r="AD997" s="218"/>
      <c r="AE997" s="218"/>
      <c r="AF997" s="218"/>
      <c r="AG997" s="218"/>
      <c r="AH997" s="218"/>
      <c r="AI997" s="217"/>
      <c r="AJ997" s="217"/>
      <c r="AK997" s="217"/>
      <c r="AL997" s="217"/>
      <c r="AM997" s="217"/>
      <c r="AN997" s="217"/>
      <c r="AO997" s="217"/>
      <c r="AP997" s="217"/>
      <c r="AQ997" s="217"/>
      <c r="AR997" s="217"/>
      <c r="AS997" s="217"/>
      <c r="AT997" s="217"/>
      <c r="AU997" s="217"/>
    </row>
    <row r="998" spans="20:47" ht="20.100000000000001" customHeight="1" x14ac:dyDescent="0.2">
      <c r="T998" s="218"/>
      <c r="U998" s="218"/>
      <c r="V998" s="218"/>
      <c r="W998" s="218"/>
      <c r="X998" s="218"/>
      <c r="Y998" s="218"/>
      <c r="Z998" s="218"/>
      <c r="AA998" s="218"/>
      <c r="AB998" s="218"/>
      <c r="AC998" s="218"/>
      <c r="AD998" s="218"/>
      <c r="AE998" s="218"/>
      <c r="AF998" s="218"/>
      <c r="AG998" s="218"/>
      <c r="AH998" s="218"/>
      <c r="AI998" s="217"/>
      <c r="AJ998" s="217"/>
      <c r="AK998" s="217"/>
      <c r="AL998" s="217"/>
      <c r="AM998" s="217"/>
      <c r="AN998" s="217"/>
      <c r="AO998" s="217"/>
      <c r="AP998" s="217"/>
      <c r="AQ998" s="217"/>
      <c r="AR998" s="217"/>
      <c r="AS998" s="217"/>
      <c r="AT998" s="217"/>
      <c r="AU998" s="217"/>
    </row>
    <row r="999" spans="20:47" ht="20.100000000000001" customHeight="1" x14ac:dyDescent="0.2">
      <c r="T999" s="218"/>
      <c r="U999" s="218"/>
      <c r="V999" s="218"/>
      <c r="W999" s="218"/>
      <c r="X999" s="218"/>
      <c r="Y999" s="218"/>
      <c r="Z999" s="218"/>
      <c r="AA999" s="218"/>
      <c r="AB999" s="218"/>
      <c r="AC999" s="218"/>
      <c r="AD999" s="218"/>
      <c r="AE999" s="218"/>
      <c r="AF999" s="218"/>
      <c r="AG999" s="218"/>
      <c r="AH999" s="218"/>
      <c r="AI999" s="217"/>
      <c r="AJ999" s="217"/>
      <c r="AK999" s="217"/>
      <c r="AL999" s="217"/>
      <c r="AM999" s="217"/>
      <c r="AN999" s="217"/>
      <c r="AO999" s="217"/>
      <c r="AP999" s="217"/>
      <c r="AQ999" s="217"/>
      <c r="AR999" s="217"/>
      <c r="AS999" s="217"/>
      <c r="AT999" s="217"/>
      <c r="AU999" s="217"/>
    </row>
    <row r="1000" spans="20:47" ht="20.100000000000001" customHeight="1" x14ac:dyDescent="0.2">
      <c r="T1000" s="218"/>
      <c r="U1000" s="218"/>
      <c r="V1000" s="218"/>
      <c r="W1000" s="218"/>
      <c r="X1000" s="218"/>
      <c r="Y1000" s="218"/>
      <c r="Z1000" s="218"/>
      <c r="AA1000" s="218"/>
      <c r="AB1000" s="218"/>
      <c r="AC1000" s="218"/>
      <c r="AD1000" s="218"/>
      <c r="AE1000" s="218"/>
      <c r="AF1000" s="218"/>
      <c r="AG1000" s="218"/>
      <c r="AH1000" s="218"/>
      <c r="AI1000" s="217"/>
      <c r="AJ1000" s="217"/>
      <c r="AK1000" s="217"/>
      <c r="AL1000" s="217"/>
      <c r="AM1000" s="217"/>
      <c r="AN1000" s="217"/>
      <c r="AO1000" s="217"/>
      <c r="AP1000" s="217"/>
      <c r="AQ1000" s="217"/>
      <c r="AR1000" s="217"/>
      <c r="AS1000" s="217"/>
      <c r="AT1000" s="217"/>
      <c r="AU1000" s="217"/>
    </row>
    <row r="1001" spans="20:47" ht="20.100000000000001" customHeight="1" x14ac:dyDescent="0.2">
      <c r="T1001" s="218"/>
      <c r="U1001" s="218"/>
      <c r="V1001" s="218"/>
      <c r="W1001" s="218"/>
      <c r="X1001" s="218"/>
      <c r="Y1001" s="218"/>
      <c r="Z1001" s="218"/>
      <c r="AA1001" s="218"/>
      <c r="AB1001" s="218"/>
      <c r="AC1001" s="218"/>
      <c r="AD1001" s="218"/>
      <c r="AE1001" s="218"/>
      <c r="AF1001" s="218"/>
      <c r="AG1001" s="218"/>
      <c r="AH1001" s="218"/>
      <c r="AI1001" s="217"/>
      <c r="AJ1001" s="217"/>
      <c r="AK1001" s="217"/>
      <c r="AL1001" s="217"/>
      <c r="AM1001" s="217"/>
      <c r="AN1001" s="217"/>
      <c r="AO1001" s="217"/>
      <c r="AP1001" s="217"/>
      <c r="AQ1001" s="217"/>
      <c r="AR1001" s="217"/>
      <c r="AS1001" s="217"/>
      <c r="AT1001" s="217"/>
      <c r="AU1001" s="217"/>
    </row>
    <row r="1002" spans="20:47" ht="20.100000000000001" customHeight="1" x14ac:dyDescent="0.2">
      <c r="T1002" s="218"/>
      <c r="U1002" s="218"/>
      <c r="V1002" s="218"/>
      <c r="W1002" s="218"/>
      <c r="X1002" s="218"/>
      <c r="Y1002" s="218"/>
      <c r="Z1002" s="218"/>
      <c r="AA1002" s="218"/>
      <c r="AB1002" s="218"/>
      <c r="AC1002" s="218"/>
      <c r="AD1002" s="218"/>
      <c r="AE1002" s="218"/>
      <c r="AF1002" s="218"/>
      <c r="AG1002" s="218"/>
      <c r="AH1002" s="218"/>
      <c r="AI1002" s="217"/>
      <c r="AJ1002" s="217"/>
      <c r="AK1002" s="217"/>
      <c r="AL1002" s="217"/>
      <c r="AM1002" s="217"/>
      <c r="AN1002" s="217"/>
      <c r="AO1002" s="217"/>
      <c r="AP1002" s="217"/>
      <c r="AQ1002" s="217"/>
      <c r="AR1002" s="217"/>
      <c r="AS1002" s="217"/>
      <c r="AT1002" s="217"/>
      <c r="AU1002" s="217"/>
    </row>
    <row r="1003" spans="20:47" ht="20.100000000000001" customHeight="1" x14ac:dyDescent="0.2">
      <c r="T1003" s="218"/>
      <c r="U1003" s="218"/>
      <c r="V1003" s="218"/>
      <c r="W1003" s="218"/>
      <c r="X1003" s="218"/>
      <c r="Y1003" s="218"/>
      <c r="Z1003" s="218"/>
      <c r="AA1003" s="218"/>
      <c r="AB1003" s="218"/>
      <c r="AC1003" s="218"/>
      <c r="AD1003" s="218"/>
      <c r="AE1003" s="218"/>
      <c r="AF1003" s="218"/>
      <c r="AG1003" s="218"/>
      <c r="AH1003" s="218"/>
      <c r="AI1003" s="217"/>
      <c r="AJ1003" s="217"/>
      <c r="AK1003" s="217"/>
      <c r="AL1003" s="217"/>
      <c r="AM1003" s="217"/>
      <c r="AN1003" s="217"/>
      <c r="AO1003" s="217"/>
      <c r="AP1003" s="217"/>
      <c r="AQ1003" s="217"/>
      <c r="AR1003" s="217"/>
      <c r="AS1003" s="217"/>
      <c r="AT1003" s="217"/>
      <c r="AU1003" s="217"/>
    </row>
    <row r="1004" spans="20:47" ht="20.100000000000001" customHeight="1" x14ac:dyDescent="0.2">
      <c r="T1004" s="218"/>
      <c r="U1004" s="218"/>
      <c r="V1004" s="218"/>
      <c r="W1004" s="218"/>
      <c r="X1004" s="218"/>
      <c r="Y1004" s="218"/>
      <c r="Z1004" s="218"/>
      <c r="AA1004" s="218"/>
      <c r="AB1004" s="218"/>
      <c r="AC1004" s="218"/>
      <c r="AD1004" s="218"/>
      <c r="AE1004" s="218"/>
      <c r="AF1004" s="218"/>
      <c r="AG1004" s="218"/>
      <c r="AH1004" s="218"/>
      <c r="AI1004" s="217"/>
      <c r="AJ1004" s="217"/>
      <c r="AK1004" s="217"/>
      <c r="AL1004" s="217"/>
      <c r="AM1004" s="217"/>
      <c r="AN1004" s="217"/>
      <c r="AO1004" s="217"/>
      <c r="AP1004" s="217"/>
      <c r="AQ1004" s="217"/>
      <c r="AR1004" s="217"/>
      <c r="AS1004" s="217"/>
      <c r="AT1004" s="217"/>
      <c r="AU1004" s="217"/>
    </row>
    <row r="1005" spans="20:47" ht="20.100000000000001" customHeight="1" x14ac:dyDescent="0.2">
      <c r="T1005" s="218"/>
      <c r="U1005" s="218"/>
      <c r="V1005" s="218"/>
      <c r="W1005" s="218"/>
      <c r="X1005" s="218"/>
      <c r="Y1005" s="218"/>
      <c r="Z1005" s="218"/>
      <c r="AA1005" s="218"/>
      <c r="AB1005" s="218"/>
      <c r="AC1005" s="218"/>
      <c r="AD1005" s="218"/>
      <c r="AE1005" s="218"/>
      <c r="AF1005" s="218"/>
      <c r="AG1005" s="218"/>
      <c r="AH1005" s="218"/>
      <c r="AI1005" s="217"/>
      <c r="AJ1005" s="217"/>
      <c r="AK1005" s="217"/>
      <c r="AL1005" s="217"/>
      <c r="AM1005" s="217"/>
      <c r="AN1005" s="217"/>
      <c r="AO1005" s="217"/>
      <c r="AP1005" s="217"/>
      <c r="AQ1005" s="217"/>
      <c r="AR1005" s="217"/>
      <c r="AS1005" s="217"/>
      <c r="AT1005" s="217"/>
      <c r="AU1005" s="217"/>
    </row>
    <row r="1006" spans="20:47" ht="20.100000000000001" customHeight="1" x14ac:dyDescent="0.2">
      <c r="T1006" s="218"/>
      <c r="U1006" s="218"/>
      <c r="V1006" s="218"/>
      <c r="W1006" s="218"/>
      <c r="X1006" s="218"/>
      <c r="Y1006" s="218"/>
      <c r="Z1006" s="218"/>
      <c r="AA1006" s="218"/>
      <c r="AB1006" s="218"/>
      <c r="AC1006" s="218"/>
      <c r="AD1006" s="218"/>
      <c r="AE1006" s="218"/>
      <c r="AF1006" s="218"/>
      <c r="AG1006" s="218"/>
      <c r="AH1006" s="218"/>
      <c r="AI1006" s="217"/>
      <c r="AJ1006" s="217"/>
      <c r="AK1006" s="217"/>
      <c r="AL1006" s="217"/>
      <c r="AM1006" s="217"/>
      <c r="AN1006" s="217"/>
      <c r="AO1006" s="217"/>
      <c r="AP1006" s="217"/>
      <c r="AQ1006" s="217"/>
      <c r="AR1006" s="217"/>
      <c r="AS1006" s="217"/>
      <c r="AT1006" s="217"/>
      <c r="AU1006" s="217"/>
    </row>
    <row r="1007" spans="20:47" ht="20.100000000000001" customHeight="1" x14ac:dyDescent="0.2">
      <c r="T1007" s="218"/>
      <c r="U1007" s="218"/>
      <c r="V1007" s="218"/>
      <c r="W1007" s="218"/>
      <c r="X1007" s="218"/>
      <c r="Y1007" s="218"/>
      <c r="Z1007" s="218"/>
      <c r="AA1007" s="218"/>
      <c r="AB1007" s="218"/>
      <c r="AC1007" s="218"/>
      <c r="AD1007" s="218"/>
      <c r="AE1007" s="218"/>
      <c r="AF1007" s="218"/>
      <c r="AG1007" s="218"/>
      <c r="AH1007" s="218"/>
      <c r="AI1007" s="217"/>
      <c r="AJ1007" s="217"/>
      <c r="AK1007" s="217"/>
      <c r="AL1007" s="217"/>
      <c r="AM1007" s="217"/>
      <c r="AN1007" s="217"/>
      <c r="AO1007" s="217"/>
      <c r="AP1007" s="217"/>
      <c r="AQ1007" s="217"/>
      <c r="AR1007" s="217"/>
      <c r="AS1007" s="217"/>
      <c r="AT1007" s="217"/>
      <c r="AU1007" s="217"/>
    </row>
    <row r="1008" spans="20:47" ht="20.100000000000001" customHeight="1" x14ac:dyDescent="0.2">
      <c r="T1008" s="218"/>
      <c r="U1008" s="218"/>
      <c r="V1008" s="218"/>
      <c r="W1008" s="218"/>
      <c r="X1008" s="218"/>
      <c r="Y1008" s="218"/>
      <c r="Z1008" s="218"/>
      <c r="AA1008" s="218"/>
      <c r="AB1008" s="218"/>
      <c r="AC1008" s="218"/>
      <c r="AD1008" s="218"/>
      <c r="AE1008" s="218"/>
      <c r="AF1008" s="218"/>
      <c r="AG1008" s="218"/>
      <c r="AH1008" s="218"/>
      <c r="AI1008" s="217"/>
      <c r="AJ1008" s="217"/>
      <c r="AK1008" s="217"/>
      <c r="AL1008" s="217"/>
      <c r="AM1008" s="217"/>
      <c r="AN1008" s="217"/>
      <c r="AO1008" s="217"/>
      <c r="AP1008" s="217"/>
      <c r="AQ1008" s="217"/>
      <c r="AR1008" s="217"/>
      <c r="AS1008" s="217"/>
      <c r="AT1008" s="217"/>
      <c r="AU1008" s="217"/>
    </row>
    <row r="1009" spans="20:47" ht="20.100000000000001" customHeight="1" x14ac:dyDescent="0.2">
      <c r="T1009" s="218"/>
      <c r="U1009" s="218"/>
      <c r="V1009" s="218"/>
      <c r="W1009" s="218"/>
      <c r="X1009" s="218"/>
      <c r="Y1009" s="218"/>
      <c r="Z1009" s="218"/>
      <c r="AA1009" s="218"/>
      <c r="AB1009" s="218"/>
      <c r="AC1009" s="218"/>
      <c r="AD1009" s="218"/>
      <c r="AE1009" s="218"/>
      <c r="AF1009" s="218"/>
      <c r="AG1009" s="218"/>
      <c r="AH1009" s="218"/>
      <c r="AI1009" s="217"/>
      <c r="AJ1009" s="217"/>
      <c r="AK1009" s="217"/>
      <c r="AL1009" s="217"/>
      <c r="AM1009" s="217"/>
      <c r="AN1009" s="217"/>
      <c r="AO1009" s="217"/>
      <c r="AP1009" s="217"/>
      <c r="AQ1009" s="217"/>
      <c r="AR1009" s="217"/>
      <c r="AS1009" s="217"/>
      <c r="AT1009" s="217"/>
      <c r="AU1009" s="217"/>
    </row>
    <row r="1010" spans="20:47" ht="20.100000000000001" customHeight="1" x14ac:dyDescent="0.2">
      <c r="T1010" s="218"/>
      <c r="U1010" s="218"/>
      <c r="V1010" s="218"/>
      <c r="W1010" s="218"/>
      <c r="X1010" s="218"/>
      <c r="Y1010" s="218"/>
      <c r="Z1010" s="218"/>
      <c r="AA1010" s="218"/>
      <c r="AB1010" s="218"/>
      <c r="AC1010" s="218"/>
      <c r="AD1010" s="218"/>
      <c r="AE1010" s="218"/>
      <c r="AF1010" s="218"/>
      <c r="AG1010" s="218"/>
      <c r="AH1010" s="218"/>
      <c r="AI1010" s="217"/>
      <c r="AJ1010" s="217"/>
      <c r="AK1010" s="217"/>
      <c r="AL1010" s="217"/>
      <c r="AM1010" s="217"/>
      <c r="AN1010" s="217"/>
      <c r="AO1010" s="217"/>
      <c r="AP1010" s="217"/>
      <c r="AQ1010" s="217"/>
      <c r="AR1010" s="217"/>
      <c r="AS1010" s="217"/>
      <c r="AT1010" s="217"/>
      <c r="AU1010" s="217"/>
    </row>
    <row r="1011" spans="20:47" ht="20.100000000000001" customHeight="1" x14ac:dyDescent="0.2">
      <c r="T1011" s="218"/>
      <c r="U1011" s="218"/>
      <c r="V1011" s="218"/>
      <c r="W1011" s="218"/>
      <c r="X1011" s="218"/>
      <c r="Y1011" s="218"/>
      <c r="Z1011" s="218"/>
      <c r="AA1011" s="218"/>
      <c r="AB1011" s="218"/>
      <c r="AC1011" s="218"/>
      <c r="AD1011" s="218"/>
      <c r="AE1011" s="218"/>
      <c r="AF1011" s="218"/>
      <c r="AG1011" s="218"/>
      <c r="AH1011" s="218"/>
      <c r="AI1011" s="217"/>
      <c r="AJ1011" s="217"/>
      <c r="AK1011" s="217"/>
      <c r="AL1011" s="217"/>
      <c r="AM1011" s="217"/>
      <c r="AN1011" s="217"/>
      <c r="AO1011" s="217"/>
      <c r="AP1011" s="217"/>
      <c r="AQ1011" s="217"/>
      <c r="AR1011" s="217"/>
      <c r="AS1011" s="217"/>
      <c r="AT1011" s="217"/>
      <c r="AU1011" s="217"/>
    </row>
    <row r="1012" spans="20:47" ht="20.100000000000001" customHeight="1" x14ac:dyDescent="0.2">
      <c r="T1012" s="218"/>
      <c r="U1012" s="218"/>
      <c r="V1012" s="218"/>
      <c r="W1012" s="218"/>
      <c r="X1012" s="218"/>
      <c r="Y1012" s="218"/>
      <c r="Z1012" s="218"/>
      <c r="AA1012" s="218"/>
      <c r="AB1012" s="218"/>
      <c r="AC1012" s="218"/>
      <c r="AD1012" s="218"/>
      <c r="AE1012" s="218"/>
      <c r="AF1012" s="218"/>
      <c r="AG1012" s="218"/>
      <c r="AH1012" s="218"/>
      <c r="AI1012" s="217"/>
      <c r="AJ1012" s="217"/>
      <c r="AK1012" s="217"/>
      <c r="AL1012" s="217"/>
      <c r="AM1012" s="217"/>
      <c r="AN1012" s="217"/>
      <c r="AO1012" s="217"/>
      <c r="AP1012" s="217"/>
      <c r="AQ1012" s="217"/>
      <c r="AR1012" s="217"/>
      <c r="AS1012" s="217"/>
      <c r="AT1012" s="217"/>
      <c r="AU1012" s="217"/>
    </row>
    <row r="1013" spans="20:47" ht="20.100000000000001" customHeight="1" x14ac:dyDescent="0.2">
      <c r="T1013" s="218"/>
      <c r="U1013" s="218"/>
      <c r="V1013" s="218"/>
      <c r="W1013" s="218"/>
      <c r="X1013" s="218"/>
      <c r="Y1013" s="218"/>
      <c r="Z1013" s="218"/>
      <c r="AA1013" s="218"/>
      <c r="AB1013" s="218"/>
      <c r="AC1013" s="218"/>
      <c r="AD1013" s="218"/>
      <c r="AE1013" s="218"/>
      <c r="AF1013" s="218"/>
      <c r="AG1013" s="218"/>
      <c r="AH1013" s="218"/>
      <c r="AI1013" s="217"/>
      <c r="AJ1013" s="217"/>
      <c r="AK1013" s="217"/>
      <c r="AL1013" s="217"/>
      <c r="AM1013" s="217"/>
      <c r="AN1013" s="217"/>
      <c r="AO1013" s="217"/>
      <c r="AP1013" s="217"/>
      <c r="AQ1013" s="217"/>
      <c r="AR1013" s="217"/>
      <c r="AS1013" s="217"/>
      <c r="AT1013" s="217"/>
      <c r="AU1013" s="217"/>
    </row>
    <row r="1014" spans="20:47" ht="20.100000000000001" customHeight="1" x14ac:dyDescent="0.2">
      <c r="T1014" s="218"/>
      <c r="U1014" s="218"/>
      <c r="V1014" s="218"/>
      <c r="W1014" s="218"/>
      <c r="X1014" s="218"/>
      <c r="Y1014" s="218"/>
      <c r="Z1014" s="218"/>
      <c r="AA1014" s="218"/>
      <c r="AB1014" s="218"/>
      <c r="AC1014" s="218"/>
      <c r="AD1014" s="218"/>
      <c r="AE1014" s="218"/>
      <c r="AF1014" s="218"/>
      <c r="AG1014" s="218"/>
      <c r="AH1014" s="218"/>
      <c r="AI1014" s="217"/>
      <c r="AJ1014" s="217"/>
      <c r="AK1014" s="217"/>
      <c r="AL1014" s="217"/>
      <c r="AM1014" s="217"/>
      <c r="AN1014" s="217"/>
      <c r="AO1014" s="217"/>
      <c r="AP1014" s="217"/>
      <c r="AQ1014" s="217"/>
      <c r="AR1014" s="217"/>
      <c r="AS1014" s="217"/>
      <c r="AT1014" s="217"/>
      <c r="AU1014" s="217"/>
    </row>
    <row r="1015" spans="20:47" ht="20.100000000000001" customHeight="1" x14ac:dyDescent="0.2">
      <c r="T1015" s="218"/>
      <c r="U1015" s="218"/>
      <c r="V1015" s="218"/>
      <c r="W1015" s="218"/>
      <c r="X1015" s="218"/>
      <c r="Y1015" s="218"/>
      <c r="Z1015" s="218"/>
      <c r="AA1015" s="218"/>
      <c r="AB1015" s="218"/>
      <c r="AC1015" s="218"/>
      <c r="AD1015" s="218"/>
      <c r="AE1015" s="218"/>
      <c r="AF1015" s="218"/>
      <c r="AG1015" s="218"/>
      <c r="AH1015" s="218"/>
      <c r="AI1015" s="217"/>
      <c r="AJ1015" s="217"/>
      <c r="AK1015" s="217"/>
      <c r="AL1015" s="217"/>
      <c r="AM1015" s="217"/>
      <c r="AN1015" s="217"/>
      <c r="AO1015" s="217"/>
      <c r="AP1015" s="217"/>
      <c r="AQ1015" s="217"/>
      <c r="AR1015" s="217"/>
      <c r="AS1015" s="217"/>
      <c r="AT1015" s="217"/>
      <c r="AU1015" s="217"/>
    </row>
    <row r="1016" spans="20:47" ht="20.100000000000001" customHeight="1" x14ac:dyDescent="0.2">
      <c r="T1016" s="218"/>
      <c r="U1016" s="218"/>
      <c r="V1016" s="218"/>
      <c r="W1016" s="218"/>
      <c r="X1016" s="218"/>
      <c r="Y1016" s="218"/>
      <c r="Z1016" s="218"/>
      <c r="AA1016" s="218"/>
      <c r="AB1016" s="218"/>
      <c r="AC1016" s="218"/>
      <c r="AD1016" s="218"/>
      <c r="AE1016" s="218"/>
      <c r="AF1016" s="218"/>
      <c r="AG1016" s="218"/>
      <c r="AH1016" s="218"/>
      <c r="AI1016" s="217"/>
      <c r="AJ1016" s="217"/>
      <c r="AK1016" s="217"/>
      <c r="AL1016" s="217"/>
      <c r="AM1016" s="217"/>
      <c r="AN1016" s="217"/>
      <c r="AO1016" s="217"/>
      <c r="AP1016" s="217"/>
      <c r="AQ1016" s="217"/>
      <c r="AR1016" s="217"/>
      <c r="AS1016" s="217"/>
      <c r="AT1016" s="217"/>
      <c r="AU1016" s="217"/>
    </row>
    <row r="1017" spans="20:47" ht="20.100000000000001" customHeight="1" x14ac:dyDescent="0.2">
      <c r="T1017" s="218"/>
      <c r="U1017" s="218"/>
      <c r="V1017" s="218"/>
      <c r="W1017" s="218"/>
      <c r="X1017" s="218"/>
      <c r="Y1017" s="218"/>
      <c r="Z1017" s="218"/>
      <c r="AA1017" s="218"/>
      <c r="AB1017" s="218"/>
      <c r="AC1017" s="218"/>
      <c r="AD1017" s="218"/>
      <c r="AE1017" s="218"/>
      <c r="AF1017" s="218"/>
      <c r="AG1017" s="218"/>
      <c r="AH1017" s="218"/>
      <c r="AI1017" s="217"/>
      <c r="AJ1017" s="217"/>
      <c r="AK1017" s="217"/>
      <c r="AL1017" s="217"/>
      <c r="AM1017" s="217"/>
      <c r="AN1017" s="217"/>
      <c r="AO1017" s="217"/>
      <c r="AP1017" s="217"/>
      <c r="AQ1017" s="217"/>
      <c r="AR1017" s="217"/>
      <c r="AS1017" s="217"/>
      <c r="AT1017" s="217"/>
      <c r="AU1017" s="217"/>
    </row>
    <row r="1018" spans="20:47" ht="20.100000000000001" customHeight="1" x14ac:dyDescent="0.2">
      <c r="T1018" s="218"/>
      <c r="U1018" s="218"/>
      <c r="V1018" s="218"/>
      <c r="W1018" s="218"/>
      <c r="X1018" s="218"/>
      <c r="Y1018" s="218"/>
      <c r="Z1018" s="218"/>
      <c r="AA1018" s="218"/>
      <c r="AB1018" s="218"/>
      <c r="AC1018" s="218"/>
      <c r="AD1018" s="218"/>
      <c r="AE1018" s="218"/>
      <c r="AF1018" s="218"/>
      <c r="AG1018" s="218"/>
      <c r="AH1018" s="218"/>
      <c r="AI1018" s="217"/>
      <c r="AJ1018" s="217"/>
      <c r="AK1018" s="217"/>
      <c r="AL1018" s="217"/>
      <c r="AM1018" s="217"/>
      <c r="AN1018" s="217"/>
      <c r="AO1018" s="217"/>
      <c r="AP1018" s="217"/>
      <c r="AQ1018" s="217"/>
      <c r="AR1018" s="217"/>
      <c r="AS1018" s="217"/>
      <c r="AT1018" s="217"/>
      <c r="AU1018" s="217"/>
    </row>
    <row r="1019" spans="20:47" ht="20.100000000000001" customHeight="1" x14ac:dyDescent="0.2">
      <c r="T1019" s="218"/>
      <c r="U1019" s="218"/>
      <c r="V1019" s="218"/>
      <c r="W1019" s="218"/>
      <c r="X1019" s="218"/>
      <c r="Y1019" s="218"/>
      <c r="Z1019" s="218"/>
      <c r="AA1019" s="218"/>
      <c r="AB1019" s="218"/>
      <c r="AC1019" s="218"/>
      <c r="AD1019" s="218"/>
      <c r="AE1019" s="218"/>
      <c r="AF1019" s="218"/>
      <c r="AG1019" s="218"/>
      <c r="AH1019" s="218"/>
      <c r="AI1019" s="217"/>
      <c r="AJ1019" s="217"/>
      <c r="AK1019" s="217"/>
      <c r="AL1019" s="217"/>
      <c r="AM1019" s="217"/>
      <c r="AN1019" s="217"/>
      <c r="AO1019" s="217"/>
      <c r="AP1019" s="217"/>
      <c r="AQ1019" s="217"/>
      <c r="AR1019" s="217"/>
      <c r="AS1019" s="217"/>
      <c r="AT1019" s="217"/>
      <c r="AU1019" s="217"/>
    </row>
    <row r="1020" spans="20:47" ht="20.100000000000001" customHeight="1" x14ac:dyDescent="0.2">
      <c r="T1020" s="218"/>
      <c r="U1020" s="218"/>
      <c r="V1020" s="218"/>
      <c r="W1020" s="218"/>
      <c r="X1020" s="218"/>
      <c r="Y1020" s="218"/>
      <c r="Z1020" s="218"/>
      <c r="AA1020" s="218"/>
      <c r="AB1020" s="218"/>
      <c r="AC1020" s="218"/>
      <c r="AD1020" s="218"/>
      <c r="AE1020" s="218"/>
      <c r="AF1020" s="218"/>
      <c r="AG1020" s="218"/>
      <c r="AH1020" s="218"/>
      <c r="AI1020" s="217"/>
      <c r="AJ1020" s="217"/>
      <c r="AK1020" s="217"/>
      <c r="AL1020" s="217"/>
      <c r="AM1020" s="217"/>
      <c r="AN1020" s="217"/>
      <c r="AO1020" s="217"/>
      <c r="AP1020" s="217"/>
      <c r="AQ1020" s="217"/>
      <c r="AR1020" s="217"/>
      <c r="AS1020" s="217"/>
      <c r="AT1020" s="217"/>
      <c r="AU1020" s="217"/>
    </row>
    <row r="1021" spans="20:47" ht="20.100000000000001" customHeight="1" x14ac:dyDescent="0.2">
      <c r="T1021" s="218"/>
      <c r="U1021" s="218"/>
      <c r="V1021" s="218"/>
      <c r="W1021" s="218"/>
      <c r="X1021" s="218"/>
      <c r="Y1021" s="218"/>
      <c r="Z1021" s="218"/>
      <c r="AA1021" s="218"/>
      <c r="AB1021" s="218"/>
      <c r="AC1021" s="218"/>
      <c r="AD1021" s="218"/>
      <c r="AE1021" s="218"/>
      <c r="AF1021" s="218"/>
      <c r="AG1021" s="218"/>
      <c r="AH1021" s="218"/>
      <c r="AI1021" s="217"/>
      <c r="AJ1021" s="217"/>
      <c r="AK1021" s="217"/>
      <c r="AL1021" s="217"/>
      <c r="AM1021" s="217"/>
      <c r="AN1021" s="217"/>
      <c r="AO1021" s="217"/>
      <c r="AP1021" s="217"/>
      <c r="AQ1021" s="217"/>
      <c r="AR1021" s="217"/>
      <c r="AS1021" s="217"/>
      <c r="AT1021" s="217"/>
      <c r="AU1021" s="217"/>
    </row>
    <row r="1022" spans="20:47" ht="20.100000000000001" customHeight="1" x14ac:dyDescent="0.2">
      <c r="T1022" s="218"/>
      <c r="U1022" s="218"/>
      <c r="V1022" s="218"/>
      <c r="W1022" s="218"/>
      <c r="X1022" s="218"/>
      <c r="Y1022" s="218"/>
      <c r="Z1022" s="218"/>
      <c r="AA1022" s="218"/>
      <c r="AB1022" s="218"/>
      <c r="AC1022" s="218"/>
      <c r="AD1022" s="218"/>
      <c r="AE1022" s="218"/>
      <c r="AF1022" s="218"/>
      <c r="AG1022" s="218"/>
      <c r="AH1022" s="218"/>
      <c r="AI1022" s="217"/>
      <c r="AJ1022" s="217"/>
      <c r="AK1022" s="217"/>
      <c r="AL1022" s="217"/>
      <c r="AM1022" s="217"/>
      <c r="AN1022" s="217"/>
      <c r="AO1022" s="217"/>
      <c r="AP1022" s="217"/>
      <c r="AQ1022" s="217"/>
      <c r="AR1022" s="217"/>
      <c r="AS1022" s="217"/>
      <c r="AT1022" s="217"/>
      <c r="AU1022" s="217"/>
    </row>
    <row r="1023" spans="20:47" ht="20.100000000000001" customHeight="1" x14ac:dyDescent="0.2">
      <c r="T1023" s="218"/>
      <c r="U1023" s="218"/>
      <c r="V1023" s="218"/>
      <c r="W1023" s="218"/>
      <c r="X1023" s="218"/>
      <c r="Y1023" s="218"/>
      <c r="Z1023" s="218"/>
      <c r="AA1023" s="218"/>
      <c r="AB1023" s="218"/>
      <c r="AC1023" s="218"/>
      <c r="AD1023" s="218"/>
      <c r="AE1023" s="218"/>
      <c r="AF1023" s="218"/>
      <c r="AG1023" s="218"/>
      <c r="AH1023" s="218"/>
      <c r="AI1023" s="217"/>
      <c r="AJ1023" s="217"/>
      <c r="AK1023" s="217"/>
      <c r="AL1023" s="217"/>
      <c r="AM1023" s="217"/>
      <c r="AN1023" s="217"/>
      <c r="AO1023" s="217"/>
      <c r="AP1023" s="217"/>
      <c r="AQ1023" s="217"/>
      <c r="AR1023" s="217"/>
      <c r="AS1023" s="217"/>
      <c r="AT1023" s="217"/>
      <c r="AU1023" s="217"/>
    </row>
    <row r="1024" spans="20:47" ht="20.100000000000001" customHeight="1" x14ac:dyDescent="0.2">
      <c r="T1024" s="218"/>
      <c r="U1024" s="218"/>
      <c r="V1024" s="218"/>
      <c r="W1024" s="218"/>
      <c r="X1024" s="218"/>
      <c r="Y1024" s="218"/>
      <c r="Z1024" s="218"/>
      <c r="AA1024" s="218"/>
      <c r="AB1024" s="218"/>
      <c r="AC1024" s="218"/>
      <c r="AD1024" s="218"/>
      <c r="AE1024" s="218"/>
      <c r="AF1024" s="218"/>
      <c r="AG1024" s="218"/>
      <c r="AH1024" s="218"/>
      <c r="AI1024" s="217"/>
      <c r="AJ1024" s="217"/>
      <c r="AK1024" s="217"/>
      <c r="AL1024" s="217"/>
      <c r="AM1024" s="217"/>
      <c r="AN1024" s="217"/>
      <c r="AO1024" s="217"/>
      <c r="AP1024" s="217"/>
      <c r="AQ1024" s="217"/>
      <c r="AR1024" s="217"/>
      <c r="AS1024" s="217"/>
      <c r="AT1024" s="217"/>
      <c r="AU1024" s="217"/>
    </row>
    <row r="1025" spans="20:47" ht="20.100000000000001" customHeight="1" x14ac:dyDescent="0.2">
      <c r="T1025" s="218"/>
      <c r="U1025" s="218"/>
      <c r="V1025" s="218"/>
      <c r="W1025" s="218"/>
      <c r="X1025" s="218"/>
      <c r="Y1025" s="218"/>
      <c r="Z1025" s="218"/>
      <c r="AA1025" s="218"/>
      <c r="AB1025" s="218"/>
      <c r="AC1025" s="218"/>
      <c r="AD1025" s="218"/>
      <c r="AE1025" s="218"/>
      <c r="AF1025" s="218"/>
      <c r="AG1025" s="218"/>
      <c r="AH1025" s="218"/>
      <c r="AI1025" s="217"/>
      <c r="AJ1025" s="217"/>
      <c r="AK1025" s="217"/>
      <c r="AL1025" s="217"/>
      <c r="AM1025" s="217"/>
      <c r="AN1025" s="217"/>
      <c r="AO1025" s="217"/>
      <c r="AP1025" s="217"/>
      <c r="AQ1025" s="217"/>
      <c r="AR1025" s="217"/>
      <c r="AS1025" s="217"/>
      <c r="AT1025" s="217"/>
      <c r="AU1025" s="217"/>
    </row>
    <row r="1026" spans="20:47" ht="20.100000000000001" customHeight="1" x14ac:dyDescent="0.2">
      <c r="T1026" s="218"/>
      <c r="U1026" s="218"/>
      <c r="V1026" s="218"/>
      <c r="W1026" s="218"/>
      <c r="X1026" s="218"/>
      <c r="Y1026" s="218"/>
      <c r="Z1026" s="218"/>
      <c r="AA1026" s="218"/>
      <c r="AB1026" s="218"/>
      <c r="AC1026" s="218"/>
      <c r="AD1026" s="218"/>
      <c r="AE1026" s="218"/>
      <c r="AF1026" s="218"/>
      <c r="AG1026" s="218"/>
      <c r="AH1026" s="218"/>
      <c r="AI1026" s="217"/>
      <c r="AJ1026" s="217"/>
      <c r="AK1026" s="217"/>
      <c r="AL1026" s="217"/>
      <c r="AM1026" s="217"/>
      <c r="AN1026" s="217"/>
      <c r="AO1026" s="217"/>
      <c r="AP1026" s="217"/>
      <c r="AQ1026" s="217"/>
      <c r="AR1026" s="217"/>
      <c r="AS1026" s="217"/>
      <c r="AT1026" s="217"/>
      <c r="AU1026" s="217"/>
    </row>
    <row r="1027" spans="20:47" ht="20.100000000000001" customHeight="1" x14ac:dyDescent="0.2">
      <c r="T1027" s="218"/>
      <c r="U1027" s="218"/>
      <c r="V1027" s="218"/>
      <c r="W1027" s="218"/>
      <c r="X1027" s="218"/>
      <c r="Y1027" s="218"/>
      <c r="Z1027" s="218"/>
      <c r="AA1027" s="218"/>
      <c r="AB1027" s="218"/>
      <c r="AC1027" s="218"/>
      <c r="AD1027" s="218"/>
      <c r="AE1027" s="218"/>
      <c r="AF1027" s="218"/>
      <c r="AG1027" s="218"/>
      <c r="AH1027" s="218"/>
      <c r="AI1027" s="217"/>
      <c r="AJ1027" s="217"/>
      <c r="AK1027" s="217"/>
      <c r="AL1027" s="217"/>
      <c r="AM1027" s="217"/>
      <c r="AN1027" s="217"/>
      <c r="AO1027" s="217"/>
      <c r="AP1027" s="217"/>
      <c r="AQ1027" s="217"/>
      <c r="AR1027" s="217"/>
      <c r="AS1027" s="217"/>
      <c r="AT1027" s="217"/>
      <c r="AU1027" s="217"/>
    </row>
    <row r="1028" spans="20:47" ht="20.100000000000001" customHeight="1" x14ac:dyDescent="0.2">
      <c r="T1028" s="218"/>
      <c r="U1028" s="218"/>
      <c r="V1028" s="218"/>
      <c r="W1028" s="218"/>
      <c r="X1028" s="218"/>
      <c r="Y1028" s="218"/>
      <c r="Z1028" s="218"/>
      <c r="AA1028" s="218"/>
      <c r="AB1028" s="218"/>
      <c r="AC1028" s="218"/>
      <c r="AD1028" s="218"/>
      <c r="AE1028" s="218"/>
      <c r="AF1028" s="218"/>
      <c r="AG1028" s="218"/>
      <c r="AH1028" s="218"/>
      <c r="AI1028" s="217"/>
      <c r="AJ1028" s="217"/>
      <c r="AK1028" s="217"/>
      <c r="AL1028" s="217"/>
      <c r="AM1028" s="217"/>
      <c r="AN1028" s="217"/>
      <c r="AO1028" s="217"/>
      <c r="AP1028" s="217"/>
      <c r="AQ1028" s="217"/>
      <c r="AR1028" s="217"/>
      <c r="AS1028" s="217"/>
      <c r="AT1028" s="217"/>
      <c r="AU1028" s="217"/>
    </row>
    <row r="1029" spans="20:47" ht="20.100000000000001" customHeight="1" x14ac:dyDescent="0.2">
      <c r="T1029" s="218"/>
      <c r="U1029" s="218"/>
      <c r="V1029" s="218"/>
      <c r="W1029" s="218"/>
      <c r="X1029" s="218"/>
      <c r="Y1029" s="218"/>
      <c r="Z1029" s="218"/>
      <c r="AA1029" s="218"/>
      <c r="AB1029" s="218"/>
      <c r="AC1029" s="218"/>
      <c r="AD1029" s="218"/>
      <c r="AE1029" s="218"/>
      <c r="AF1029" s="218"/>
      <c r="AG1029" s="218"/>
      <c r="AH1029" s="218"/>
      <c r="AI1029" s="217"/>
      <c r="AJ1029" s="217"/>
      <c r="AK1029" s="217"/>
      <c r="AL1029" s="217"/>
      <c r="AM1029" s="217"/>
      <c r="AN1029" s="217"/>
      <c r="AO1029" s="217"/>
      <c r="AP1029" s="217"/>
      <c r="AQ1029" s="217"/>
      <c r="AR1029" s="217"/>
      <c r="AS1029" s="217"/>
      <c r="AT1029" s="217"/>
      <c r="AU1029" s="217"/>
    </row>
    <row r="1030" spans="20:47" ht="20.100000000000001" customHeight="1" x14ac:dyDescent="0.2">
      <c r="T1030" s="218"/>
      <c r="U1030" s="218"/>
      <c r="V1030" s="218"/>
      <c r="W1030" s="218"/>
      <c r="X1030" s="218"/>
      <c r="Y1030" s="218"/>
      <c r="Z1030" s="218"/>
      <c r="AA1030" s="218"/>
      <c r="AB1030" s="218"/>
      <c r="AC1030" s="218"/>
      <c r="AD1030" s="218"/>
      <c r="AE1030" s="218"/>
      <c r="AF1030" s="218"/>
      <c r="AG1030" s="218"/>
      <c r="AH1030" s="218"/>
      <c r="AI1030" s="217"/>
      <c r="AJ1030" s="217"/>
      <c r="AK1030" s="217"/>
      <c r="AL1030" s="217"/>
      <c r="AM1030" s="217"/>
      <c r="AN1030" s="217"/>
      <c r="AO1030" s="217"/>
      <c r="AP1030" s="217"/>
      <c r="AQ1030" s="217"/>
      <c r="AR1030" s="217"/>
      <c r="AS1030" s="217"/>
      <c r="AT1030" s="217"/>
      <c r="AU1030" s="217"/>
    </row>
    <row r="1031" spans="20:47" ht="20.100000000000001" customHeight="1" x14ac:dyDescent="0.2">
      <c r="T1031" s="218"/>
      <c r="U1031" s="218"/>
      <c r="V1031" s="218"/>
      <c r="W1031" s="218"/>
      <c r="X1031" s="218"/>
      <c r="Y1031" s="218"/>
      <c r="Z1031" s="218"/>
      <c r="AA1031" s="218"/>
      <c r="AB1031" s="218"/>
      <c r="AC1031" s="218"/>
      <c r="AD1031" s="218"/>
      <c r="AE1031" s="218"/>
      <c r="AF1031" s="218"/>
      <c r="AG1031" s="218"/>
      <c r="AH1031" s="218"/>
      <c r="AI1031" s="217"/>
      <c r="AJ1031" s="217"/>
      <c r="AK1031" s="217"/>
      <c r="AL1031" s="217"/>
      <c r="AM1031" s="217"/>
      <c r="AN1031" s="217"/>
      <c r="AO1031" s="217"/>
      <c r="AP1031" s="217"/>
      <c r="AQ1031" s="217"/>
      <c r="AR1031" s="217"/>
      <c r="AS1031" s="217"/>
      <c r="AT1031" s="217"/>
      <c r="AU1031" s="217"/>
    </row>
    <row r="1032" spans="20:47" ht="20.100000000000001" customHeight="1" x14ac:dyDescent="0.2">
      <c r="T1032" s="218"/>
      <c r="U1032" s="218"/>
      <c r="V1032" s="218"/>
      <c r="W1032" s="218"/>
      <c r="X1032" s="218"/>
      <c r="Y1032" s="218"/>
      <c r="Z1032" s="218"/>
      <c r="AA1032" s="218"/>
      <c r="AB1032" s="218"/>
      <c r="AC1032" s="218"/>
      <c r="AD1032" s="218"/>
      <c r="AE1032" s="218"/>
      <c r="AF1032" s="218"/>
      <c r="AG1032" s="218"/>
      <c r="AH1032" s="218"/>
      <c r="AI1032" s="217"/>
      <c r="AJ1032" s="217"/>
      <c r="AK1032" s="217"/>
      <c r="AL1032" s="217"/>
      <c r="AM1032" s="217"/>
      <c r="AN1032" s="217"/>
      <c r="AO1032" s="217"/>
      <c r="AP1032" s="217"/>
      <c r="AQ1032" s="217"/>
      <c r="AR1032" s="217"/>
      <c r="AS1032" s="217"/>
      <c r="AT1032" s="217"/>
      <c r="AU1032" s="217"/>
    </row>
    <row r="1033" spans="20:47" ht="20.100000000000001" customHeight="1" x14ac:dyDescent="0.2">
      <c r="T1033" s="218"/>
      <c r="U1033" s="218"/>
      <c r="V1033" s="218"/>
      <c r="W1033" s="218"/>
      <c r="X1033" s="218"/>
      <c r="Y1033" s="218"/>
      <c r="Z1033" s="218"/>
      <c r="AA1033" s="218"/>
      <c r="AB1033" s="218"/>
      <c r="AC1033" s="218"/>
      <c r="AD1033" s="218"/>
      <c r="AE1033" s="218"/>
      <c r="AF1033" s="218"/>
      <c r="AG1033" s="218"/>
      <c r="AH1033" s="218"/>
      <c r="AI1033" s="217"/>
      <c r="AJ1033" s="217"/>
      <c r="AK1033" s="217"/>
      <c r="AL1033" s="217"/>
      <c r="AM1033" s="217"/>
      <c r="AN1033" s="217"/>
      <c r="AO1033" s="217"/>
      <c r="AP1033" s="217"/>
      <c r="AQ1033" s="217"/>
      <c r="AR1033" s="217"/>
      <c r="AS1033" s="217"/>
      <c r="AT1033" s="217"/>
      <c r="AU1033" s="217"/>
    </row>
    <row r="1034" spans="20:47" ht="20.100000000000001" customHeight="1" x14ac:dyDescent="0.2">
      <c r="T1034" s="218"/>
      <c r="U1034" s="218"/>
      <c r="V1034" s="218"/>
      <c r="W1034" s="218"/>
      <c r="X1034" s="218"/>
      <c r="Y1034" s="218"/>
      <c r="Z1034" s="218"/>
      <c r="AA1034" s="218"/>
      <c r="AB1034" s="218"/>
      <c r="AC1034" s="218"/>
      <c r="AD1034" s="218"/>
      <c r="AE1034" s="218"/>
      <c r="AF1034" s="218"/>
      <c r="AG1034" s="218"/>
      <c r="AH1034" s="218"/>
      <c r="AI1034" s="217"/>
      <c r="AJ1034" s="217"/>
      <c r="AK1034" s="217"/>
      <c r="AL1034" s="217"/>
      <c r="AM1034" s="217"/>
      <c r="AN1034" s="217"/>
      <c r="AO1034" s="217"/>
      <c r="AP1034" s="217"/>
      <c r="AQ1034" s="217"/>
      <c r="AR1034" s="217"/>
      <c r="AS1034" s="217"/>
      <c r="AT1034" s="217"/>
      <c r="AU1034" s="217"/>
    </row>
    <row r="1035" spans="20:47" ht="20.100000000000001" customHeight="1" x14ac:dyDescent="0.2">
      <c r="T1035" s="218"/>
      <c r="U1035" s="218"/>
      <c r="V1035" s="218"/>
      <c r="W1035" s="218"/>
      <c r="X1035" s="218"/>
      <c r="Y1035" s="218"/>
      <c r="Z1035" s="218"/>
      <c r="AA1035" s="218"/>
      <c r="AB1035" s="218"/>
      <c r="AC1035" s="218"/>
      <c r="AD1035" s="218"/>
      <c r="AE1035" s="218"/>
      <c r="AF1035" s="218"/>
      <c r="AG1035" s="218"/>
      <c r="AH1035" s="218"/>
      <c r="AI1035" s="217"/>
      <c r="AJ1035" s="217"/>
      <c r="AK1035" s="217"/>
      <c r="AL1035" s="217"/>
      <c r="AM1035" s="217"/>
      <c r="AN1035" s="217"/>
      <c r="AO1035" s="217"/>
      <c r="AP1035" s="217"/>
      <c r="AQ1035" s="217"/>
      <c r="AR1035" s="217"/>
      <c r="AS1035" s="217"/>
      <c r="AT1035" s="217"/>
      <c r="AU1035" s="217"/>
    </row>
    <row r="1036" spans="20:47" ht="20.100000000000001" customHeight="1" x14ac:dyDescent="0.2">
      <c r="T1036" s="218"/>
      <c r="U1036" s="218"/>
      <c r="V1036" s="218"/>
      <c r="W1036" s="218"/>
      <c r="X1036" s="218"/>
      <c r="Y1036" s="218"/>
      <c r="Z1036" s="218"/>
      <c r="AA1036" s="218"/>
      <c r="AB1036" s="218"/>
      <c r="AC1036" s="218"/>
      <c r="AD1036" s="218"/>
      <c r="AE1036" s="218"/>
      <c r="AF1036" s="218"/>
      <c r="AG1036" s="218"/>
      <c r="AH1036" s="218"/>
      <c r="AI1036" s="217"/>
      <c r="AJ1036" s="217"/>
      <c r="AK1036" s="217"/>
      <c r="AL1036" s="217"/>
      <c r="AM1036" s="217"/>
      <c r="AN1036" s="217"/>
      <c r="AO1036" s="217"/>
      <c r="AP1036" s="217"/>
      <c r="AQ1036" s="217"/>
      <c r="AR1036" s="217"/>
      <c r="AS1036" s="217"/>
      <c r="AT1036" s="217"/>
      <c r="AU1036" s="217"/>
    </row>
    <row r="1037" spans="20:47" ht="20.100000000000001" customHeight="1" x14ac:dyDescent="0.2">
      <c r="T1037" s="218"/>
      <c r="U1037" s="218"/>
      <c r="V1037" s="218"/>
      <c r="W1037" s="218"/>
      <c r="X1037" s="218"/>
      <c r="Y1037" s="218"/>
      <c r="Z1037" s="218"/>
      <c r="AA1037" s="218"/>
      <c r="AB1037" s="218"/>
      <c r="AC1037" s="218"/>
      <c r="AD1037" s="218"/>
      <c r="AE1037" s="218"/>
      <c r="AF1037" s="218"/>
      <c r="AG1037" s="218"/>
      <c r="AH1037" s="218"/>
      <c r="AI1037" s="217"/>
      <c r="AJ1037" s="217"/>
      <c r="AK1037" s="217"/>
      <c r="AL1037" s="217"/>
      <c r="AM1037" s="217"/>
      <c r="AN1037" s="217"/>
      <c r="AO1037" s="217"/>
      <c r="AP1037" s="217"/>
      <c r="AQ1037" s="217"/>
      <c r="AR1037" s="217"/>
      <c r="AS1037" s="217"/>
      <c r="AT1037" s="217"/>
      <c r="AU1037" s="217"/>
    </row>
    <row r="1038" spans="20:47" ht="20.100000000000001" customHeight="1" x14ac:dyDescent="0.2">
      <c r="T1038" s="218"/>
      <c r="U1038" s="218"/>
      <c r="V1038" s="218"/>
      <c r="W1038" s="218"/>
      <c r="X1038" s="218"/>
      <c r="Y1038" s="218"/>
      <c r="Z1038" s="218"/>
      <c r="AA1038" s="218"/>
      <c r="AB1038" s="218"/>
      <c r="AC1038" s="218"/>
      <c r="AD1038" s="218"/>
      <c r="AE1038" s="218"/>
      <c r="AF1038" s="218"/>
      <c r="AG1038" s="218"/>
      <c r="AH1038" s="218"/>
      <c r="AI1038" s="217"/>
      <c r="AJ1038" s="217"/>
      <c r="AK1038" s="217"/>
      <c r="AL1038" s="217"/>
      <c r="AM1038" s="217"/>
      <c r="AN1038" s="217"/>
      <c r="AO1038" s="217"/>
      <c r="AP1038" s="217"/>
      <c r="AQ1038" s="217"/>
      <c r="AR1038" s="217"/>
      <c r="AS1038" s="217"/>
      <c r="AT1038" s="217"/>
      <c r="AU1038" s="217"/>
    </row>
    <row r="1039" spans="20:47" ht="20.100000000000001" customHeight="1" x14ac:dyDescent="0.2">
      <c r="T1039" s="218"/>
      <c r="U1039" s="218"/>
      <c r="V1039" s="218"/>
      <c r="W1039" s="218"/>
      <c r="X1039" s="218"/>
      <c r="Y1039" s="218"/>
      <c r="Z1039" s="218"/>
      <c r="AA1039" s="218"/>
      <c r="AB1039" s="218"/>
      <c r="AC1039" s="218"/>
      <c r="AD1039" s="218"/>
      <c r="AE1039" s="218"/>
      <c r="AF1039" s="218"/>
      <c r="AG1039" s="218"/>
      <c r="AH1039" s="218"/>
      <c r="AI1039" s="217"/>
      <c r="AJ1039" s="217"/>
      <c r="AK1039" s="217"/>
      <c r="AL1039" s="217"/>
      <c r="AM1039" s="217"/>
      <c r="AN1039" s="217"/>
      <c r="AO1039" s="217"/>
      <c r="AP1039" s="217"/>
      <c r="AQ1039" s="217"/>
      <c r="AR1039" s="217"/>
      <c r="AS1039" s="217"/>
      <c r="AT1039" s="217"/>
      <c r="AU1039" s="217"/>
    </row>
  </sheetData>
  <sheetProtection algorithmName="SHA-512" hashValue="XyH2VRWiOtDE6D43hneuQ83NzJxYEdgZKycFIy5SnEjHfEXiIotmFDFUKRnsTGUHHOTzx+wYsomMZgAckP5dRg==" saltValue="e9RqXWFFmHxGFwORqrXF6A==" spinCount="100000" sheet="1" formatCells="0" formatColumns="0" formatRows="0" insertColumns="0" insertRows="0" insertHyperlinks="0" sort="0" autoFilter="0" pivotTables="0"/>
  <mergeCells count="27">
    <mergeCell ref="B116:D116"/>
    <mergeCell ref="A1:C3"/>
    <mergeCell ref="B112:C112"/>
    <mergeCell ref="A4:A5"/>
    <mergeCell ref="E116:N116"/>
    <mergeCell ref="B115:S115"/>
    <mergeCell ref="O116:S116"/>
    <mergeCell ref="S4:AG4"/>
    <mergeCell ref="E4:R4"/>
    <mergeCell ref="B113:C113"/>
    <mergeCell ref="B4:B5"/>
    <mergeCell ref="C4:C5"/>
    <mergeCell ref="D4:D5"/>
    <mergeCell ref="R117:S117"/>
    <mergeCell ref="R118:S118"/>
    <mergeCell ref="R119:S119"/>
    <mergeCell ref="R120:S120"/>
    <mergeCell ref="O117:Q117"/>
    <mergeCell ref="O118:Q118"/>
    <mergeCell ref="O119:Q119"/>
    <mergeCell ref="O120:Q120"/>
    <mergeCell ref="AI4:AU4"/>
    <mergeCell ref="AI1:AU1"/>
    <mergeCell ref="AI2:AU2"/>
    <mergeCell ref="AI3:AU3"/>
    <mergeCell ref="D1:AH2"/>
    <mergeCell ref="D3:AH3"/>
  </mergeCells>
  <conditionalFormatting sqref="E6:P105 T6:AE105">
    <cfRule type="containsText" dxfId="19" priority="10" operator="containsText" text="SD">
      <formula>NOT(ISERROR(SEARCH("SD",E6)))</formula>
    </cfRule>
    <cfRule type="containsText" dxfId="18" priority="12" operator="containsText" text="PC">
      <formula>NOT(ISERROR(SEARCH("PC",E6)))</formula>
    </cfRule>
    <cfRule type="cellIs" dxfId="17" priority="13" operator="equal">
      <formula>1</formula>
    </cfRule>
  </conditionalFormatting>
  <conditionalFormatting sqref="E6:P105">
    <cfRule type="containsText" dxfId="16" priority="2" operator="containsText" text="NA">
      <formula>NOT(ISERROR(SEARCH("NA",E6)))</formula>
    </cfRule>
    <cfRule type="containsText" dxfId="15" priority="3" operator="containsText" text="PR">
      <formula>NOT(ISERROR(SEARCH("PR",E6)))</formula>
    </cfRule>
  </conditionalFormatting>
  <conditionalFormatting sqref="S6:S105">
    <cfRule type="containsText" dxfId="14" priority="5" operator="containsText" text="F">
      <formula>NOT(ISERROR(SEARCH("F",S6)))</formula>
    </cfRule>
    <cfRule type="containsText" dxfId="13" priority="6" operator="containsText" text="X">
      <formula>NOT(ISERROR(SEARCH("X",S6)))</formula>
    </cfRule>
    <cfRule type="containsText" dxfId="12" priority="7" operator="containsText" text="ST">
      <formula>NOT(ISERROR(SEARCH("ST",S6)))</formula>
    </cfRule>
    <cfRule type="containsText" dxfId="11" priority="8" operator="containsText" text="M">
      <formula>NOT(ISERROR(SEARCH("M",S6)))</formula>
    </cfRule>
    <cfRule type="containsText" dxfId="10" priority="9" operator="containsText" text="N">
      <formula>NOT(ISERROR(SEARCH("N",S6)))</formula>
    </cfRule>
    <cfRule type="cellIs" dxfId="9" priority="14" operator="equal">
      <formula>"S-I"</formula>
    </cfRule>
    <cfRule type="cellIs" dxfId="8" priority="15" operator="equal">
      <formula>"S"</formula>
    </cfRule>
    <cfRule type="cellIs" dxfId="7" priority="16" operator="equal">
      <formula>"EM"</formula>
    </cfRule>
    <cfRule type="cellIs" dxfId="6" priority="17" operator="equal">
      <formula>"A"</formula>
    </cfRule>
  </conditionalFormatting>
  <conditionalFormatting sqref="S6:AE105">
    <cfRule type="containsText" dxfId="5" priority="1" operator="containsText" text="NA">
      <formula>NOT(ISERROR(SEARCH("NA",S6)))</formula>
    </cfRule>
  </conditionalFormatting>
  <pageMargins left="0.31496062992125984" right="0.75" top="0.39370078740157483" bottom="1" header="0" footer="0"/>
  <pageSetup scale="68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2"/>
  <sheetViews>
    <sheetView showGridLines="0" zoomScale="80" zoomScaleNormal="80" workbookViewId="0">
      <pane ySplit="6" topLeftCell="A7" activePane="bottomLeft" state="frozen"/>
      <selection pane="bottomLeft" activeCell="D1" sqref="D1:V2"/>
    </sheetView>
  </sheetViews>
  <sheetFormatPr baseColWidth="10" defaultColWidth="11.42578125" defaultRowHeight="14.25" x14ac:dyDescent="0.2"/>
  <cols>
    <col min="1" max="1" width="6" style="167" customWidth="1"/>
    <col min="2" max="2" width="12.28515625" style="167" customWidth="1"/>
    <col min="3" max="3" width="26.28515625" style="167" customWidth="1"/>
    <col min="4" max="4" width="20.85546875" style="167" customWidth="1"/>
    <col min="5" max="16" width="5.7109375" style="167" customWidth="1"/>
    <col min="17" max="17" width="16.5703125" style="167" customWidth="1"/>
    <col min="18" max="18" width="16.85546875" style="167" customWidth="1"/>
    <col min="19" max="19" width="19.85546875" style="167" customWidth="1"/>
    <col min="20" max="20" width="17.7109375" style="167" customWidth="1"/>
    <col min="21" max="21" width="15.5703125" style="167" customWidth="1"/>
    <col min="22" max="22" width="20.28515625" style="167" customWidth="1"/>
    <col min="23" max="23" width="38.28515625" style="167" customWidth="1"/>
    <col min="24" max="16384" width="11.42578125" style="167"/>
  </cols>
  <sheetData>
    <row r="1" spans="1:23" ht="19.5" customHeight="1" x14ac:dyDescent="0.2">
      <c r="A1" s="432"/>
      <c r="B1" s="432"/>
      <c r="C1" s="432"/>
      <c r="D1" s="434" t="s">
        <v>184</v>
      </c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35"/>
      <c r="W1" s="330" t="s">
        <v>0</v>
      </c>
    </row>
    <row r="2" spans="1:23" ht="19.5" customHeight="1" x14ac:dyDescent="0.2">
      <c r="A2" s="432"/>
      <c r="B2" s="432"/>
      <c r="C2" s="432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35"/>
      <c r="W2" s="331" t="s">
        <v>2</v>
      </c>
    </row>
    <row r="3" spans="1:23" ht="27.75" customHeight="1" thickBot="1" x14ac:dyDescent="0.25">
      <c r="A3" s="433"/>
      <c r="B3" s="433"/>
      <c r="C3" s="433"/>
      <c r="D3" s="436" t="s">
        <v>112</v>
      </c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7"/>
      <c r="W3" s="331" t="s">
        <v>4</v>
      </c>
    </row>
    <row r="4" spans="1:23" s="243" customFormat="1" ht="12.75" customHeight="1" x14ac:dyDescent="0.2">
      <c r="A4" s="386" t="s">
        <v>6</v>
      </c>
      <c r="B4" s="387" t="s">
        <v>7</v>
      </c>
      <c r="C4" s="387" t="s">
        <v>8</v>
      </c>
      <c r="D4" s="387" t="s">
        <v>9</v>
      </c>
      <c r="E4" s="443" t="s">
        <v>113</v>
      </c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5"/>
      <c r="Q4" s="443" t="s">
        <v>114</v>
      </c>
      <c r="R4" s="444"/>
      <c r="S4" s="444"/>
      <c r="T4" s="444"/>
      <c r="U4" s="444"/>
      <c r="V4" s="444"/>
      <c r="W4" s="312"/>
    </row>
    <row r="5" spans="1:23" s="243" customFormat="1" ht="20.25" customHeight="1" x14ac:dyDescent="0.2">
      <c r="A5" s="441"/>
      <c r="B5" s="428"/>
      <c r="C5" s="428"/>
      <c r="D5" s="428"/>
      <c r="E5" s="427" t="s">
        <v>25</v>
      </c>
      <c r="F5" s="427" t="s">
        <v>26</v>
      </c>
      <c r="G5" s="427" t="s">
        <v>27</v>
      </c>
      <c r="H5" s="427" t="s">
        <v>28</v>
      </c>
      <c r="I5" s="427" t="s">
        <v>27</v>
      </c>
      <c r="J5" s="427" t="s">
        <v>29</v>
      </c>
      <c r="K5" s="427" t="s">
        <v>29</v>
      </c>
      <c r="L5" s="427" t="s">
        <v>28</v>
      </c>
      <c r="M5" s="427" t="s">
        <v>30</v>
      </c>
      <c r="N5" s="427" t="s">
        <v>31</v>
      </c>
      <c r="O5" s="427" t="s">
        <v>32</v>
      </c>
      <c r="P5" s="427" t="s">
        <v>33</v>
      </c>
      <c r="Q5" s="428" t="s">
        <v>115</v>
      </c>
      <c r="R5" s="430" t="s">
        <v>116</v>
      </c>
      <c r="S5" s="428" t="s">
        <v>117</v>
      </c>
      <c r="T5" s="428" t="s">
        <v>118</v>
      </c>
      <c r="U5" s="428" t="s">
        <v>119</v>
      </c>
      <c r="V5" s="439" t="s">
        <v>120</v>
      </c>
      <c r="W5" s="313"/>
    </row>
    <row r="6" spans="1:23" s="243" customFormat="1" ht="45.75" customHeight="1" thickBot="1" x14ac:dyDescent="0.25">
      <c r="A6" s="442"/>
      <c r="B6" s="438"/>
      <c r="C6" s="438"/>
      <c r="D6" s="438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429"/>
      <c r="R6" s="431"/>
      <c r="S6" s="438"/>
      <c r="T6" s="438"/>
      <c r="U6" s="438"/>
      <c r="V6" s="440"/>
      <c r="W6" s="314" t="s">
        <v>43</v>
      </c>
    </row>
    <row r="7" spans="1:23" ht="20.100000000000001" customHeight="1" x14ac:dyDescent="0.2">
      <c r="A7" s="52"/>
      <c r="B7" s="52"/>
      <c r="C7" s="244"/>
      <c r="D7" s="244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245">
        <f t="shared" ref="Q7:Q30" si="0">SUM(E7:P7)</f>
        <v>0</v>
      </c>
      <c r="R7" s="245">
        <f>COUNTIF(E7:P7,"IN")</f>
        <v>0</v>
      </c>
      <c r="S7" s="245">
        <f>COUNTIF(E7:P7,"PP")</f>
        <v>0</v>
      </c>
      <c r="T7" s="245">
        <f>COUNTIF(E7:P7,"PC")</f>
        <v>0</v>
      </c>
      <c r="U7" s="245">
        <f>COUNTIF(E7:P7,"PR")</f>
        <v>0</v>
      </c>
      <c r="V7" s="245">
        <f>COUNTIF(E7:P7,"SD")</f>
        <v>0</v>
      </c>
      <c r="W7" s="246"/>
    </row>
    <row r="8" spans="1:23" ht="20.100000000000001" customHeight="1" x14ac:dyDescent="0.2">
      <c r="A8" s="52"/>
      <c r="B8" s="52"/>
      <c r="C8" s="244"/>
      <c r="D8" s="244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247">
        <f t="shared" si="0"/>
        <v>0</v>
      </c>
      <c r="R8" s="247">
        <f t="shared" ref="R8:R30" si="1">COUNTIF(E8:P8,"IN")</f>
        <v>0</v>
      </c>
      <c r="S8" s="247">
        <f t="shared" ref="S8:S30" si="2">COUNTIF(E8:P8,"PP")</f>
        <v>0</v>
      </c>
      <c r="T8" s="247">
        <f t="shared" ref="T8:T30" si="3">COUNTIF(E8:P8,"PC")</f>
        <v>0</v>
      </c>
      <c r="U8" s="247">
        <f t="shared" ref="U8:U30" si="4">COUNTIF(E8:P8,"PR")</f>
        <v>0</v>
      </c>
      <c r="V8" s="247">
        <f t="shared" ref="V8:V30" si="5">COUNTIF(E8:P8,"SD")</f>
        <v>0</v>
      </c>
      <c r="W8" s="246"/>
    </row>
    <row r="9" spans="1:23" ht="20.100000000000001" customHeight="1" x14ac:dyDescent="0.2">
      <c r="A9" s="87"/>
      <c r="B9" s="52"/>
      <c r="C9" s="244"/>
      <c r="D9" s="244"/>
      <c r="E9" s="52"/>
      <c r="F9" s="52"/>
      <c r="G9" s="52"/>
      <c r="H9" s="52"/>
      <c r="I9" s="52"/>
      <c r="J9" s="52"/>
      <c r="K9" s="52"/>
      <c r="L9" s="52"/>
      <c r="M9" s="52"/>
      <c r="N9" s="52"/>
      <c r="O9" s="87"/>
      <c r="P9" s="87"/>
      <c r="Q9" s="247">
        <f t="shared" si="0"/>
        <v>0</v>
      </c>
      <c r="R9" s="247">
        <f t="shared" si="1"/>
        <v>0</v>
      </c>
      <c r="S9" s="247">
        <f t="shared" si="2"/>
        <v>0</v>
      </c>
      <c r="T9" s="247">
        <f t="shared" si="3"/>
        <v>0</v>
      </c>
      <c r="U9" s="247">
        <f t="shared" si="4"/>
        <v>0</v>
      </c>
      <c r="V9" s="247">
        <f t="shared" si="5"/>
        <v>0</v>
      </c>
      <c r="W9" s="246"/>
    </row>
    <row r="10" spans="1:23" ht="20.100000000000001" customHeight="1" x14ac:dyDescent="0.2">
      <c r="A10" s="52"/>
      <c r="B10" s="52"/>
      <c r="C10" s="244"/>
      <c r="D10" s="244"/>
      <c r="E10" s="52"/>
      <c r="F10" s="52"/>
      <c r="G10" s="52"/>
      <c r="H10" s="52"/>
      <c r="I10" s="52"/>
      <c r="J10" s="52"/>
      <c r="K10" s="52"/>
      <c r="L10" s="52"/>
      <c r="M10" s="87"/>
      <c r="N10" s="87"/>
      <c r="O10" s="87"/>
      <c r="P10" s="87"/>
      <c r="Q10" s="247">
        <f t="shared" si="0"/>
        <v>0</v>
      </c>
      <c r="R10" s="247">
        <f t="shared" si="1"/>
        <v>0</v>
      </c>
      <c r="S10" s="247">
        <f t="shared" si="2"/>
        <v>0</v>
      </c>
      <c r="T10" s="247">
        <f t="shared" si="3"/>
        <v>0</v>
      </c>
      <c r="U10" s="247">
        <f t="shared" si="4"/>
        <v>0</v>
      </c>
      <c r="V10" s="247">
        <f t="shared" si="5"/>
        <v>0</v>
      </c>
      <c r="W10" s="246"/>
    </row>
    <row r="11" spans="1:23" ht="20.100000000000001" customHeight="1" x14ac:dyDescent="0.2">
      <c r="A11" s="52"/>
      <c r="B11" s="52"/>
      <c r="C11" s="244"/>
      <c r="D11" s="244"/>
      <c r="E11" s="52"/>
      <c r="F11" s="52"/>
      <c r="G11" s="52"/>
      <c r="H11" s="52"/>
      <c r="I11" s="52"/>
      <c r="J11" s="52"/>
      <c r="K11" s="52"/>
      <c r="L11" s="52"/>
      <c r="M11" s="87"/>
      <c r="N11" s="87"/>
      <c r="O11" s="87"/>
      <c r="P11" s="87"/>
      <c r="Q11" s="247">
        <f t="shared" ref="Q11" si="6">SUM(E11:P11)</f>
        <v>0</v>
      </c>
      <c r="R11" s="247">
        <f t="shared" ref="R11" si="7">COUNTIF(E11:P11,"IN")</f>
        <v>0</v>
      </c>
      <c r="S11" s="247">
        <f t="shared" ref="S11" si="8">COUNTIF(E11:P11,"PP")</f>
        <v>0</v>
      </c>
      <c r="T11" s="247">
        <f t="shared" ref="T11" si="9">COUNTIF(E11:P11,"PC")</f>
        <v>0</v>
      </c>
      <c r="U11" s="247">
        <f t="shared" ref="U11" si="10">COUNTIF(E11:P11,"PR")</f>
        <v>0</v>
      </c>
      <c r="V11" s="247">
        <f t="shared" ref="V11" si="11">COUNTIF(E11:P11,"SD")</f>
        <v>0</v>
      </c>
      <c r="W11" s="246"/>
    </row>
    <row r="12" spans="1:23" ht="20.100000000000001" customHeight="1" x14ac:dyDescent="0.2">
      <c r="A12" s="52"/>
      <c r="B12" s="52"/>
      <c r="C12" s="244"/>
      <c r="D12" s="244"/>
      <c r="E12" s="52"/>
      <c r="F12" s="52"/>
      <c r="G12" s="52"/>
      <c r="H12" s="52"/>
      <c r="I12" s="52"/>
      <c r="J12" s="52"/>
      <c r="K12" s="52"/>
      <c r="L12" s="52"/>
      <c r="M12" s="87"/>
      <c r="N12" s="87"/>
      <c r="O12" s="87"/>
      <c r="P12" s="87"/>
      <c r="Q12" s="247">
        <f t="shared" ref="Q12" si="12">SUM(E12:P12)</f>
        <v>0</v>
      </c>
      <c r="R12" s="247">
        <f t="shared" si="1"/>
        <v>0</v>
      </c>
      <c r="S12" s="247">
        <f t="shared" si="2"/>
        <v>0</v>
      </c>
      <c r="T12" s="247">
        <f t="shared" si="3"/>
        <v>0</v>
      </c>
      <c r="U12" s="247">
        <f t="shared" si="4"/>
        <v>0</v>
      </c>
      <c r="V12" s="247">
        <f t="shared" si="5"/>
        <v>0</v>
      </c>
      <c r="W12" s="246"/>
    </row>
    <row r="13" spans="1:23" ht="20.100000000000001" customHeight="1" x14ac:dyDescent="0.2">
      <c r="A13" s="87"/>
      <c r="B13" s="52"/>
      <c r="C13" s="244"/>
      <c r="D13" s="244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247">
        <f t="shared" si="0"/>
        <v>0</v>
      </c>
      <c r="R13" s="247">
        <f t="shared" si="1"/>
        <v>0</v>
      </c>
      <c r="S13" s="247">
        <f t="shared" si="2"/>
        <v>0</v>
      </c>
      <c r="T13" s="247">
        <f t="shared" si="3"/>
        <v>0</v>
      </c>
      <c r="U13" s="247">
        <f t="shared" si="4"/>
        <v>0</v>
      </c>
      <c r="V13" s="247">
        <f t="shared" si="5"/>
        <v>0</v>
      </c>
      <c r="W13" s="246"/>
    </row>
    <row r="14" spans="1:23" ht="20.100000000000001" customHeight="1" x14ac:dyDescent="0.2">
      <c r="A14" s="52"/>
      <c r="B14" s="52"/>
      <c r="C14" s="244"/>
      <c r="D14" s="244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247">
        <f t="shared" si="0"/>
        <v>0</v>
      </c>
      <c r="R14" s="247">
        <f t="shared" si="1"/>
        <v>0</v>
      </c>
      <c r="S14" s="247">
        <f t="shared" si="2"/>
        <v>0</v>
      </c>
      <c r="T14" s="247">
        <f t="shared" si="3"/>
        <v>0</v>
      </c>
      <c r="U14" s="247">
        <f t="shared" si="4"/>
        <v>0</v>
      </c>
      <c r="V14" s="247">
        <f t="shared" si="5"/>
        <v>0</v>
      </c>
      <c r="W14" s="246"/>
    </row>
    <row r="15" spans="1:23" ht="20.100000000000001" customHeight="1" x14ac:dyDescent="0.2">
      <c r="A15" s="52"/>
      <c r="B15" s="52"/>
      <c r="C15" s="244"/>
      <c r="D15" s="244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247">
        <f t="shared" ref="Q15:Q21" si="13">SUM(E15:P15)</f>
        <v>0</v>
      </c>
      <c r="R15" s="247">
        <f t="shared" ref="R15:R21" si="14">COUNTIF(E15:P15,"IN")</f>
        <v>0</v>
      </c>
      <c r="S15" s="247">
        <f t="shared" ref="S15:S21" si="15">COUNTIF(E15:P15,"PP")</f>
        <v>0</v>
      </c>
      <c r="T15" s="247">
        <f t="shared" ref="T15:T21" si="16">COUNTIF(E15:P15,"PC")</f>
        <v>0</v>
      </c>
      <c r="U15" s="247">
        <f t="shared" ref="U15:U21" si="17">COUNTIF(E15:P15,"PR")</f>
        <v>0</v>
      </c>
      <c r="V15" s="247">
        <f t="shared" ref="V15:V21" si="18">COUNTIF(E15:P15,"SD")</f>
        <v>0</v>
      </c>
      <c r="W15" s="246"/>
    </row>
    <row r="16" spans="1:23" ht="20.100000000000001" customHeight="1" x14ac:dyDescent="0.2">
      <c r="A16" s="52"/>
      <c r="B16" s="52"/>
      <c r="C16" s="244"/>
      <c r="D16" s="244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247">
        <f t="shared" si="13"/>
        <v>0</v>
      </c>
      <c r="R16" s="247">
        <f t="shared" si="14"/>
        <v>0</v>
      </c>
      <c r="S16" s="247">
        <f t="shared" si="15"/>
        <v>0</v>
      </c>
      <c r="T16" s="247">
        <f t="shared" si="16"/>
        <v>0</v>
      </c>
      <c r="U16" s="247">
        <f t="shared" si="17"/>
        <v>0</v>
      </c>
      <c r="V16" s="247">
        <f t="shared" si="18"/>
        <v>0</v>
      </c>
      <c r="W16" s="246"/>
    </row>
    <row r="17" spans="1:23" ht="20.100000000000001" customHeight="1" x14ac:dyDescent="0.2">
      <c r="A17" s="52"/>
      <c r="B17" s="52"/>
      <c r="C17" s="244"/>
      <c r="D17" s="244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247">
        <f t="shared" si="13"/>
        <v>0</v>
      </c>
      <c r="R17" s="247">
        <f t="shared" si="14"/>
        <v>0</v>
      </c>
      <c r="S17" s="247">
        <f t="shared" si="15"/>
        <v>0</v>
      </c>
      <c r="T17" s="247">
        <f t="shared" si="16"/>
        <v>0</v>
      </c>
      <c r="U17" s="247">
        <f t="shared" si="17"/>
        <v>0</v>
      </c>
      <c r="V17" s="247">
        <f t="shared" si="18"/>
        <v>0</v>
      </c>
      <c r="W17" s="246"/>
    </row>
    <row r="18" spans="1:23" ht="20.100000000000001" customHeight="1" x14ac:dyDescent="0.2">
      <c r="A18" s="52"/>
      <c r="B18" s="52"/>
      <c r="C18" s="244"/>
      <c r="D18" s="244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247">
        <f t="shared" si="13"/>
        <v>0</v>
      </c>
      <c r="R18" s="247">
        <f t="shared" si="14"/>
        <v>0</v>
      </c>
      <c r="S18" s="247">
        <f t="shared" si="15"/>
        <v>0</v>
      </c>
      <c r="T18" s="247">
        <f t="shared" si="16"/>
        <v>0</v>
      </c>
      <c r="U18" s="247">
        <f t="shared" si="17"/>
        <v>0</v>
      </c>
      <c r="V18" s="247">
        <f t="shared" si="18"/>
        <v>0</v>
      </c>
      <c r="W18" s="246"/>
    </row>
    <row r="19" spans="1:23" ht="20.100000000000001" customHeight="1" x14ac:dyDescent="0.2">
      <c r="A19" s="52"/>
      <c r="B19" s="52"/>
      <c r="C19" s="244"/>
      <c r="D19" s="244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247">
        <f t="shared" si="13"/>
        <v>0</v>
      </c>
      <c r="R19" s="247">
        <f t="shared" si="14"/>
        <v>0</v>
      </c>
      <c r="S19" s="247">
        <f t="shared" si="15"/>
        <v>0</v>
      </c>
      <c r="T19" s="247">
        <f t="shared" si="16"/>
        <v>0</v>
      </c>
      <c r="U19" s="247">
        <f t="shared" si="17"/>
        <v>0</v>
      </c>
      <c r="V19" s="247">
        <f t="shared" si="18"/>
        <v>0</v>
      </c>
      <c r="W19" s="246"/>
    </row>
    <row r="20" spans="1:23" ht="20.100000000000001" customHeight="1" x14ac:dyDescent="0.2">
      <c r="A20" s="52"/>
      <c r="B20" s="52"/>
      <c r="C20" s="244"/>
      <c r="D20" s="244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247">
        <f t="shared" si="13"/>
        <v>0</v>
      </c>
      <c r="R20" s="247">
        <f t="shared" si="14"/>
        <v>0</v>
      </c>
      <c r="S20" s="247">
        <f t="shared" si="15"/>
        <v>0</v>
      </c>
      <c r="T20" s="247">
        <f t="shared" si="16"/>
        <v>0</v>
      </c>
      <c r="U20" s="247">
        <f t="shared" si="17"/>
        <v>0</v>
      </c>
      <c r="V20" s="247">
        <f t="shared" si="18"/>
        <v>0</v>
      </c>
      <c r="W20" s="246"/>
    </row>
    <row r="21" spans="1:23" ht="20.100000000000001" customHeight="1" x14ac:dyDescent="0.2">
      <c r="A21" s="52"/>
      <c r="B21" s="52"/>
      <c r="C21" s="244"/>
      <c r="D21" s="244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247">
        <f t="shared" si="13"/>
        <v>0</v>
      </c>
      <c r="R21" s="247">
        <f t="shared" si="14"/>
        <v>0</v>
      </c>
      <c r="S21" s="247">
        <f t="shared" si="15"/>
        <v>0</v>
      </c>
      <c r="T21" s="247">
        <f t="shared" si="16"/>
        <v>0</v>
      </c>
      <c r="U21" s="247">
        <f t="shared" si="17"/>
        <v>0</v>
      </c>
      <c r="V21" s="247">
        <f t="shared" si="18"/>
        <v>0</v>
      </c>
      <c r="W21" s="246"/>
    </row>
    <row r="22" spans="1:23" ht="20.100000000000001" customHeight="1" x14ac:dyDescent="0.2">
      <c r="A22" s="87"/>
      <c r="B22" s="52"/>
      <c r="C22" s="244"/>
      <c r="D22" s="244"/>
      <c r="E22" s="87"/>
      <c r="F22" s="87"/>
      <c r="G22" s="87"/>
      <c r="H22" s="87"/>
      <c r="I22" s="91"/>
      <c r="J22" s="91"/>
      <c r="K22" s="87"/>
      <c r="L22" s="87"/>
      <c r="M22" s="87"/>
      <c r="N22" s="87"/>
      <c r="O22" s="87"/>
      <c r="P22" s="87"/>
      <c r="Q22" s="247">
        <f t="shared" si="0"/>
        <v>0</v>
      </c>
      <c r="R22" s="247">
        <f t="shared" si="1"/>
        <v>0</v>
      </c>
      <c r="S22" s="247">
        <f t="shared" si="2"/>
        <v>0</v>
      </c>
      <c r="T22" s="247">
        <f t="shared" si="3"/>
        <v>0</v>
      </c>
      <c r="U22" s="247">
        <f t="shared" si="4"/>
        <v>0</v>
      </c>
      <c r="V22" s="247">
        <f t="shared" si="5"/>
        <v>0</v>
      </c>
      <c r="W22" s="246"/>
    </row>
    <row r="23" spans="1:23" ht="20.100000000000001" customHeight="1" x14ac:dyDescent="0.2">
      <c r="A23" s="52"/>
      <c r="B23" s="52"/>
      <c r="C23" s="244"/>
      <c r="D23" s="244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247">
        <f t="shared" si="0"/>
        <v>0</v>
      </c>
      <c r="R23" s="247">
        <f t="shared" si="1"/>
        <v>0</v>
      </c>
      <c r="S23" s="247">
        <f t="shared" si="2"/>
        <v>0</v>
      </c>
      <c r="T23" s="247">
        <f t="shared" si="3"/>
        <v>0</v>
      </c>
      <c r="U23" s="247">
        <f t="shared" si="4"/>
        <v>0</v>
      </c>
      <c r="V23" s="247">
        <f t="shared" si="5"/>
        <v>0</v>
      </c>
      <c r="W23" s="246"/>
    </row>
    <row r="24" spans="1:23" ht="20.100000000000001" customHeight="1" x14ac:dyDescent="0.2">
      <c r="A24" s="52"/>
      <c r="B24" s="52"/>
      <c r="C24" s="244"/>
      <c r="D24" s="244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247">
        <f t="shared" ref="Q24:Q29" si="19">SUM(E24:P24)</f>
        <v>0</v>
      </c>
      <c r="R24" s="247">
        <f t="shared" ref="R24:R29" si="20">COUNTIF(E24:P24,"IN")</f>
        <v>0</v>
      </c>
      <c r="S24" s="247">
        <f t="shared" ref="S24:S29" si="21">COUNTIF(E24:P24,"PP")</f>
        <v>0</v>
      </c>
      <c r="T24" s="247">
        <f t="shared" ref="T24:T29" si="22">COUNTIF(E24:P24,"PC")</f>
        <v>0</v>
      </c>
      <c r="U24" s="247">
        <f t="shared" ref="U24:U29" si="23">COUNTIF(E24:P24,"PR")</f>
        <v>0</v>
      </c>
      <c r="V24" s="247">
        <f t="shared" ref="V24:V29" si="24">COUNTIF(E24:P24,"SD")</f>
        <v>0</v>
      </c>
      <c r="W24" s="246"/>
    </row>
    <row r="25" spans="1:23" ht="20.100000000000001" customHeight="1" x14ac:dyDescent="0.2">
      <c r="A25" s="52"/>
      <c r="B25" s="52"/>
      <c r="C25" s="244"/>
      <c r="D25" s="244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247">
        <f t="shared" si="19"/>
        <v>0</v>
      </c>
      <c r="R25" s="247">
        <f t="shared" si="20"/>
        <v>0</v>
      </c>
      <c r="S25" s="247">
        <f t="shared" si="21"/>
        <v>0</v>
      </c>
      <c r="T25" s="247">
        <f t="shared" si="22"/>
        <v>0</v>
      </c>
      <c r="U25" s="247">
        <f t="shared" si="23"/>
        <v>0</v>
      </c>
      <c r="V25" s="247">
        <f t="shared" si="24"/>
        <v>0</v>
      </c>
      <c r="W25" s="246"/>
    </row>
    <row r="26" spans="1:23" ht="20.100000000000001" customHeight="1" x14ac:dyDescent="0.2">
      <c r="A26" s="52"/>
      <c r="B26" s="52"/>
      <c r="C26" s="244"/>
      <c r="D26" s="244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247">
        <f t="shared" si="19"/>
        <v>0</v>
      </c>
      <c r="R26" s="247">
        <f t="shared" si="20"/>
        <v>0</v>
      </c>
      <c r="S26" s="247">
        <f t="shared" si="21"/>
        <v>0</v>
      </c>
      <c r="T26" s="247">
        <f t="shared" si="22"/>
        <v>0</v>
      </c>
      <c r="U26" s="247">
        <f t="shared" si="23"/>
        <v>0</v>
      </c>
      <c r="V26" s="247">
        <f t="shared" si="24"/>
        <v>0</v>
      </c>
      <c r="W26" s="246"/>
    </row>
    <row r="27" spans="1:23" ht="20.100000000000001" customHeight="1" x14ac:dyDescent="0.2">
      <c r="A27" s="52"/>
      <c r="B27" s="52"/>
      <c r="C27" s="244"/>
      <c r="D27" s="244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247">
        <f t="shared" si="19"/>
        <v>0</v>
      </c>
      <c r="R27" s="247">
        <f t="shared" si="20"/>
        <v>0</v>
      </c>
      <c r="S27" s="247">
        <f t="shared" si="21"/>
        <v>0</v>
      </c>
      <c r="T27" s="247">
        <f t="shared" si="22"/>
        <v>0</v>
      </c>
      <c r="U27" s="247">
        <f t="shared" si="23"/>
        <v>0</v>
      </c>
      <c r="V27" s="247">
        <f t="shared" si="24"/>
        <v>0</v>
      </c>
      <c r="W27" s="246"/>
    </row>
    <row r="28" spans="1:23" ht="20.100000000000001" customHeight="1" x14ac:dyDescent="0.2">
      <c r="A28" s="52"/>
      <c r="B28" s="52"/>
      <c r="C28" s="244"/>
      <c r="D28" s="244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247">
        <f t="shared" si="19"/>
        <v>0</v>
      </c>
      <c r="R28" s="247">
        <f t="shared" si="20"/>
        <v>0</v>
      </c>
      <c r="S28" s="247">
        <f t="shared" si="21"/>
        <v>0</v>
      </c>
      <c r="T28" s="247">
        <f t="shared" si="22"/>
        <v>0</v>
      </c>
      <c r="U28" s="247">
        <f t="shared" si="23"/>
        <v>0</v>
      </c>
      <c r="V28" s="247">
        <f t="shared" si="24"/>
        <v>0</v>
      </c>
      <c r="W28" s="246"/>
    </row>
    <row r="29" spans="1:23" ht="20.100000000000001" customHeight="1" x14ac:dyDescent="0.2">
      <c r="A29" s="52"/>
      <c r="B29" s="52"/>
      <c r="C29" s="244"/>
      <c r="D29" s="244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247">
        <f t="shared" si="19"/>
        <v>0</v>
      </c>
      <c r="R29" s="247">
        <f t="shared" si="20"/>
        <v>0</v>
      </c>
      <c r="S29" s="247">
        <f t="shared" si="21"/>
        <v>0</v>
      </c>
      <c r="T29" s="247">
        <f t="shared" si="22"/>
        <v>0</v>
      </c>
      <c r="U29" s="247">
        <f t="shared" si="23"/>
        <v>0</v>
      </c>
      <c r="V29" s="247">
        <f t="shared" si="24"/>
        <v>0</v>
      </c>
      <c r="W29" s="246"/>
    </row>
    <row r="30" spans="1:23" ht="20.100000000000001" customHeight="1" x14ac:dyDescent="0.2">
      <c r="A30" s="87"/>
      <c r="B30" s="52"/>
      <c r="C30" s="244"/>
      <c r="D30" s="244"/>
      <c r="E30" s="87"/>
      <c r="F30" s="87"/>
      <c r="G30" s="87"/>
      <c r="H30" s="87"/>
      <c r="I30" s="206"/>
      <c r="J30" s="87"/>
      <c r="K30" s="87"/>
      <c r="L30" s="87"/>
      <c r="M30" s="87"/>
      <c r="N30" s="87"/>
      <c r="O30" s="87"/>
      <c r="P30" s="87"/>
      <c r="Q30" s="247">
        <f t="shared" si="0"/>
        <v>0</v>
      </c>
      <c r="R30" s="247">
        <f t="shared" si="1"/>
        <v>0</v>
      </c>
      <c r="S30" s="247">
        <f t="shared" si="2"/>
        <v>0</v>
      </c>
      <c r="T30" s="247">
        <f t="shared" si="3"/>
        <v>0</v>
      </c>
      <c r="U30" s="247">
        <f t="shared" si="4"/>
        <v>0</v>
      </c>
      <c r="V30" s="247">
        <f t="shared" si="5"/>
        <v>0</v>
      </c>
      <c r="W30" s="246"/>
    </row>
    <row r="31" spans="1:23" x14ac:dyDescent="0.2">
      <c r="A31" s="248"/>
      <c r="E31" s="249"/>
      <c r="F31" s="240"/>
      <c r="G31" s="240"/>
      <c r="H31" s="240"/>
      <c r="I31" s="240"/>
      <c r="J31" s="240"/>
      <c r="K31" s="240"/>
      <c r="L31" s="240"/>
      <c r="M31" s="250"/>
      <c r="N31" s="250"/>
      <c r="O31" s="251"/>
      <c r="P31" s="252" t="s">
        <v>121</v>
      </c>
      <c r="Q31" s="253">
        <f t="shared" ref="Q31:V31" si="25">SUM(Q7:Q30)</f>
        <v>0</v>
      </c>
      <c r="R31" s="253">
        <f t="shared" si="25"/>
        <v>0</v>
      </c>
      <c r="S31" s="254">
        <f t="shared" si="25"/>
        <v>0</v>
      </c>
      <c r="T31" s="254">
        <f t="shared" si="25"/>
        <v>0</v>
      </c>
      <c r="U31" s="255">
        <f t="shared" si="25"/>
        <v>0</v>
      </c>
      <c r="V31" s="255">
        <f t="shared" si="25"/>
        <v>0</v>
      </c>
    </row>
    <row r="32" spans="1:23" ht="12.75" customHeight="1" x14ac:dyDescent="0.2">
      <c r="A32" s="248"/>
      <c r="E32" s="256"/>
      <c r="F32" s="240"/>
      <c r="G32" s="240"/>
      <c r="H32" s="240"/>
      <c r="I32" s="240"/>
      <c r="J32" s="240"/>
      <c r="K32" s="240"/>
      <c r="L32" s="240"/>
      <c r="M32" s="257"/>
      <c r="N32" s="257"/>
      <c r="O32" s="257"/>
      <c r="P32" s="258" t="s">
        <v>122</v>
      </c>
      <c r="Q32" s="259">
        <f t="shared" ref="Q32:V32" si="26">COUNTIF(Q7:Q30,"&gt;=1")</f>
        <v>0</v>
      </c>
      <c r="R32" s="259">
        <f t="shared" si="26"/>
        <v>0</v>
      </c>
      <c r="S32" s="260">
        <f t="shared" si="26"/>
        <v>0</v>
      </c>
      <c r="T32" s="260">
        <f t="shared" si="26"/>
        <v>0</v>
      </c>
      <c r="U32" s="261">
        <f t="shared" si="26"/>
        <v>0</v>
      </c>
      <c r="V32" s="261">
        <f t="shared" si="26"/>
        <v>0</v>
      </c>
    </row>
    <row r="33" spans="1:23" ht="12.75" customHeight="1" x14ac:dyDescent="0.2">
      <c r="A33" s="248"/>
      <c r="E33" s="262"/>
      <c r="M33" s="170"/>
      <c r="N33" s="170"/>
      <c r="O33" s="170"/>
      <c r="P33" s="170"/>
      <c r="Q33" s="165"/>
      <c r="R33" s="165"/>
      <c r="S33" s="165"/>
      <c r="T33" s="165"/>
      <c r="U33" s="165"/>
      <c r="V33" s="165"/>
    </row>
    <row r="34" spans="1:23" ht="12.75" customHeight="1" x14ac:dyDescent="0.2">
      <c r="A34" s="248"/>
      <c r="B34" s="418" t="s">
        <v>56</v>
      </c>
      <c r="C34" s="419"/>
      <c r="E34" s="262"/>
      <c r="M34" s="170"/>
      <c r="N34" s="170"/>
      <c r="O34" s="170"/>
      <c r="P34" s="170"/>
      <c r="Q34" s="165"/>
      <c r="R34" s="165"/>
      <c r="S34" s="165"/>
      <c r="T34" s="165"/>
      <c r="U34" s="165"/>
      <c r="V34" s="165"/>
    </row>
    <row r="35" spans="1:23" ht="12.75" customHeight="1" x14ac:dyDescent="0.2">
      <c r="A35" s="248"/>
      <c r="E35" s="262"/>
      <c r="M35" s="170"/>
      <c r="N35" s="170"/>
      <c r="O35" s="170"/>
      <c r="P35" s="170"/>
      <c r="Q35" s="165"/>
      <c r="R35" s="165"/>
      <c r="S35" s="165"/>
      <c r="T35" s="165"/>
      <c r="U35" s="165"/>
      <c r="V35" s="165"/>
    </row>
    <row r="36" spans="1:23" x14ac:dyDescent="0.2">
      <c r="A36" s="263" t="s">
        <v>64</v>
      </c>
      <c r="B36" s="264"/>
      <c r="C36" s="264"/>
      <c r="D36" s="265"/>
      <c r="E36" s="168"/>
      <c r="F36" s="266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</row>
    <row r="37" spans="1:23" ht="12.75" customHeight="1" x14ac:dyDescent="0.25">
      <c r="A37" s="267">
        <v>1</v>
      </c>
      <c r="B37" s="268" t="s">
        <v>123</v>
      </c>
      <c r="C37" s="269"/>
      <c r="D37" s="270"/>
      <c r="G37" s="268"/>
      <c r="I37" s="271"/>
      <c r="J37" s="271"/>
      <c r="K37" s="271"/>
      <c r="L37" s="271"/>
      <c r="M37" s="271"/>
      <c r="N37" s="268"/>
      <c r="O37" s="268"/>
      <c r="P37" s="268"/>
      <c r="Q37" s="268"/>
      <c r="R37" s="268"/>
      <c r="S37" s="268"/>
      <c r="T37" s="268"/>
      <c r="U37" s="268"/>
      <c r="V37" s="268"/>
      <c r="W37" s="268"/>
    </row>
    <row r="38" spans="1:23" ht="15" x14ac:dyDescent="0.25">
      <c r="A38" s="219" t="s">
        <v>72</v>
      </c>
      <c r="B38" s="167" t="s">
        <v>124</v>
      </c>
      <c r="C38" s="269"/>
      <c r="D38" s="270"/>
    </row>
    <row r="39" spans="1:23" x14ac:dyDescent="0.2">
      <c r="A39" s="272" t="s">
        <v>78</v>
      </c>
      <c r="B39" s="228" t="s">
        <v>79</v>
      </c>
      <c r="C39" s="269"/>
      <c r="D39" s="270"/>
      <c r="H39" s="262"/>
      <c r="I39" s="262"/>
      <c r="J39" s="262"/>
      <c r="K39" s="262"/>
      <c r="L39" s="262"/>
      <c r="M39" s="262"/>
      <c r="N39" s="262"/>
    </row>
    <row r="40" spans="1:23" x14ac:dyDescent="0.2">
      <c r="A40" s="232" t="s">
        <v>47</v>
      </c>
      <c r="B40" s="218" t="s">
        <v>81</v>
      </c>
      <c r="C40" s="269"/>
      <c r="D40" s="270"/>
    </row>
    <row r="41" spans="1:23" x14ac:dyDescent="0.2">
      <c r="A41" s="273" t="s">
        <v>82</v>
      </c>
      <c r="B41" s="167" t="s">
        <v>83</v>
      </c>
      <c r="C41" s="269"/>
      <c r="D41" s="270"/>
    </row>
    <row r="42" spans="1:23" x14ac:dyDescent="0.2">
      <c r="A42" s="236" t="s">
        <v>84</v>
      </c>
      <c r="B42" s="240" t="s">
        <v>85</v>
      </c>
      <c r="C42" s="274"/>
      <c r="D42" s="275"/>
    </row>
  </sheetData>
  <sheetProtection algorithmName="SHA-512" hashValue="Mc9W7G1G7nIEkFy9kQvK1wUZRLjCWexF9Zk93emkp6hAo2tYlN2xaEYSm0SCZvez6rLjyvmHuku/yzOjd2QzRQ==" saltValue="wncQH6e7WRE0iSNbgViQgw==" spinCount="100000" sheet="1" formatCells="0" formatColumns="0" formatRows="0" insertColumns="0" insertRows="0" insertHyperlinks="0" sort="0" autoFilter="0" pivotTables="0"/>
  <mergeCells count="28">
    <mergeCell ref="B34:C34"/>
    <mergeCell ref="Q5:Q6"/>
    <mergeCell ref="R5:R6"/>
    <mergeCell ref="A1:C3"/>
    <mergeCell ref="D1:V2"/>
    <mergeCell ref="D3:V3"/>
    <mergeCell ref="S5:S6"/>
    <mergeCell ref="T5:T6"/>
    <mergeCell ref="U5:U6"/>
    <mergeCell ref="V5:V6"/>
    <mergeCell ref="A4:A6"/>
    <mergeCell ref="B4:B6"/>
    <mergeCell ref="C4:C6"/>
    <mergeCell ref="D4:D6"/>
    <mergeCell ref="Q4:V4"/>
    <mergeCell ref="E4:P4"/>
    <mergeCell ref="E5:E6"/>
    <mergeCell ref="F5:F6"/>
    <mergeCell ref="G5:G6"/>
    <mergeCell ref="H5:H6"/>
    <mergeCell ref="I5:I6"/>
    <mergeCell ref="O5:O6"/>
    <mergeCell ref="P5:P6"/>
    <mergeCell ref="J5:J6"/>
    <mergeCell ref="K5:K6"/>
    <mergeCell ref="L5:L6"/>
    <mergeCell ref="M5:M6"/>
    <mergeCell ref="N5:N6"/>
  </mergeCells>
  <conditionalFormatting sqref="E7:P30">
    <cfRule type="containsText" dxfId="4" priority="1" operator="containsText" text="SD">
      <formula>NOT(ISERROR(SEARCH("SD",E7)))</formula>
    </cfRule>
    <cfRule type="containsText" dxfId="3" priority="2" operator="containsText" text="PR">
      <formula>NOT(ISERROR(SEARCH("PR",E7)))</formula>
    </cfRule>
    <cfRule type="containsText" dxfId="2" priority="3" operator="containsText" text="PC">
      <formula>NOT(ISERROR(SEARCH("PC",E7)))</formula>
    </cfRule>
    <cfRule type="containsText" dxfId="1" priority="4" operator="containsText" text="PP">
      <formula>NOT(ISERROR(SEARCH("PP",E7)))</formula>
    </cfRule>
    <cfRule type="cellIs" dxfId="0" priority="5" operator="equal">
      <formula>1</formula>
    </cfRule>
  </conditionalFormatting>
  <pageMargins left="0.7" right="0.7" top="0.75" bottom="0.75" header="0.3" footer="0.3"/>
  <pageSetup orientation="portrait" r:id="rId1"/>
  <ignoredErrors>
    <ignoredError sqref="Q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showGridLines="0" zoomScale="90" zoomScaleNormal="90" workbookViewId="0">
      <selection activeCell="B1" sqref="B1"/>
    </sheetView>
  </sheetViews>
  <sheetFormatPr baseColWidth="10" defaultColWidth="11.42578125" defaultRowHeight="14.25" x14ac:dyDescent="0.2"/>
  <cols>
    <col min="1" max="1" width="42.140625" style="1" customWidth="1"/>
    <col min="2" max="2" width="175.140625" style="1" customWidth="1"/>
    <col min="3" max="3" width="26.140625" style="1" customWidth="1"/>
    <col min="4" max="16384" width="11.42578125" style="1"/>
  </cols>
  <sheetData>
    <row r="1" spans="1:3" ht="69" customHeight="1" x14ac:dyDescent="0.2">
      <c r="A1" s="2"/>
      <c r="B1" s="3" t="s">
        <v>182</v>
      </c>
      <c r="C1" s="332" t="s">
        <v>125</v>
      </c>
    </row>
    <row r="2" spans="1:3" x14ac:dyDescent="0.2">
      <c r="A2" s="466"/>
      <c r="B2" s="467" t="s">
        <v>126</v>
      </c>
      <c r="C2" s="468"/>
    </row>
    <row r="3" spans="1:3" ht="15" customHeight="1" x14ac:dyDescent="0.2">
      <c r="A3" s="328"/>
      <c r="B3" s="328"/>
      <c r="C3" s="329"/>
    </row>
    <row r="4" spans="1:3" ht="16.5" customHeight="1" x14ac:dyDescent="0.2">
      <c r="A4" s="469" t="s">
        <v>127</v>
      </c>
      <c r="B4" s="469"/>
      <c r="C4" s="470"/>
    </row>
    <row r="5" spans="1:3" ht="42.75" customHeight="1" x14ac:dyDescent="0.2">
      <c r="A5" s="451" t="s">
        <v>128</v>
      </c>
      <c r="B5" s="451"/>
      <c r="C5" s="451"/>
    </row>
    <row r="6" spans="1:3" x14ac:dyDescent="0.2">
      <c r="A6" s="470" t="s">
        <v>129</v>
      </c>
      <c r="B6" s="470"/>
      <c r="C6" s="470"/>
    </row>
    <row r="7" spans="1:3" ht="68.25" customHeight="1" x14ac:dyDescent="0.2">
      <c r="A7" s="451" t="s">
        <v>130</v>
      </c>
      <c r="B7" s="451"/>
      <c r="C7" s="451"/>
    </row>
    <row r="8" spans="1:3" ht="15.75" customHeight="1" x14ac:dyDescent="0.2">
      <c r="A8" s="471" t="s">
        <v>131</v>
      </c>
      <c r="B8" s="471"/>
      <c r="C8" s="471"/>
    </row>
    <row r="9" spans="1:3" ht="15.75" customHeight="1" x14ac:dyDescent="0.2">
      <c r="A9" s="472" t="s">
        <v>132</v>
      </c>
      <c r="B9" s="473" t="s">
        <v>133</v>
      </c>
      <c r="C9" s="474"/>
    </row>
    <row r="10" spans="1:3" ht="33" customHeight="1" x14ac:dyDescent="0.2">
      <c r="A10" s="4" t="s">
        <v>134</v>
      </c>
      <c r="B10" s="446" t="s">
        <v>135</v>
      </c>
      <c r="C10" s="446"/>
    </row>
    <row r="11" spans="1:3" ht="33" customHeight="1" x14ac:dyDescent="0.2">
      <c r="A11" s="4" t="s">
        <v>136</v>
      </c>
      <c r="B11" s="446" t="s">
        <v>137</v>
      </c>
      <c r="C11" s="446"/>
    </row>
    <row r="12" spans="1:3" ht="33" customHeight="1" x14ac:dyDescent="0.2">
      <c r="A12" s="4" t="s">
        <v>138</v>
      </c>
      <c r="B12" s="449" t="s">
        <v>139</v>
      </c>
      <c r="C12" s="450"/>
    </row>
    <row r="13" spans="1:3" ht="33" customHeight="1" x14ac:dyDescent="0.2">
      <c r="A13" s="5" t="s">
        <v>9</v>
      </c>
      <c r="B13" s="447" t="s">
        <v>140</v>
      </c>
      <c r="C13" s="447"/>
    </row>
    <row r="14" spans="1:3" ht="66.75" customHeight="1" x14ac:dyDescent="0.2">
      <c r="A14" s="5" t="s">
        <v>10</v>
      </c>
      <c r="B14" s="448" t="s">
        <v>141</v>
      </c>
      <c r="C14" s="447"/>
    </row>
    <row r="15" spans="1:3" ht="77.25" customHeight="1" x14ac:dyDescent="0.2">
      <c r="A15" s="6" t="s">
        <v>11</v>
      </c>
      <c r="B15" s="448" t="s">
        <v>142</v>
      </c>
      <c r="C15" s="447"/>
    </row>
    <row r="16" spans="1:3" ht="73.5" customHeight="1" x14ac:dyDescent="0.2">
      <c r="A16" s="6" t="s">
        <v>143</v>
      </c>
      <c r="B16" s="448" t="s">
        <v>144</v>
      </c>
      <c r="C16" s="448"/>
    </row>
    <row r="17" spans="1:3" ht="259.5" customHeight="1" x14ac:dyDescent="0.2">
      <c r="A17" s="6" t="s">
        <v>13</v>
      </c>
      <c r="B17" s="454" t="s">
        <v>145</v>
      </c>
      <c r="C17" s="455"/>
    </row>
    <row r="18" spans="1:3" ht="44.25" customHeight="1" x14ac:dyDescent="0.2">
      <c r="A18" s="6" t="s">
        <v>146</v>
      </c>
      <c r="B18" s="452" t="s">
        <v>147</v>
      </c>
      <c r="C18" s="453"/>
    </row>
    <row r="19" spans="1:3" ht="77.25" customHeight="1" x14ac:dyDescent="0.2">
      <c r="A19" s="6" t="s">
        <v>14</v>
      </c>
      <c r="B19" s="456" t="s">
        <v>148</v>
      </c>
      <c r="C19" s="456"/>
    </row>
    <row r="20" spans="1:3" ht="70.5" customHeight="1" x14ac:dyDescent="0.2">
      <c r="A20" s="6" t="s">
        <v>15</v>
      </c>
      <c r="B20" s="448" t="s">
        <v>149</v>
      </c>
      <c r="C20" s="448"/>
    </row>
    <row r="21" spans="1:3" ht="71.25" customHeight="1" x14ac:dyDescent="0.2">
      <c r="A21" s="6" t="s">
        <v>16</v>
      </c>
      <c r="B21" s="448" t="s">
        <v>150</v>
      </c>
      <c r="C21" s="448"/>
    </row>
    <row r="22" spans="1:3" ht="69" customHeight="1" x14ac:dyDescent="0.2">
      <c r="A22" s="6" t="s">
        <v>17</v>
      </c>
      <c r="B22" s="448" t="s">
        <v>151</v>
      </c>
      <c r="C22" s="448"/>
    </row>
    <row r="23" spans="1:3" ht="69.75" customHeight="1" x14ac:dyDescent="0.2">
      <c r="A23" s="6" t="s">
        <v>18</v>
      </c>
      <c r="B23" s="448" t="s">
        <v>152</v>
      </c>
      <c r="C23" s="448"/>
    </row>
    <row r="24" spans="1:3" ht="89.25" customHeight="1" x14ac:dyDescent="0.2">
      <c r="A24" s="5" t="s">
        <v>19</v>
      </c>
      <c r="B24" s="448" t="s">
        <v>153</v>
      </c>
      <c r="C24" s="448"/>
    </row>
    <row r="25" spans="1:3" ht="162" customHeight="1" x14ac:dyDescent="0.2">
      <c r="A25" s="5" t="s">
        <v>20</v>
      </c>
      <c r="B25" s="448" t="s">
        <v>154</v>
      </c>
      <c r="C25" s="448"/>
    </row>
    <row r="26" spans="1:3" ht="171" customHeight="1" x14ac:dyDescent="0.2">
      <c r="A26" s="5" t="s">
        <v>155</v>
      </c>
      <c r="B26" s="452" t="s">
        <v>156</v>
      </c>
      <c r="C26" s="453"/>
    </row>
    <row r="27" spans="1:3" ht="70.5" customHeight="1" x14ac:dyDescent="0.2">
      <c r="A27" s="5" t="s">
        <v>22</v>
      </c>
      <c r="B27" s="448" t="s">
        <v>157</v>
      </c>
      <c r="C27" s="448"/>
    </row>
    <row r="28" spans="1:3" ht="165.75" customHeight="1" x14ac:dyDescent="0.2">
      <c r="A28" s="5" t="s">
        <v>158</v>
      </c>
      <c r="B28" s="452" t="s">
        <v>159</v>
      </c>
      <c r="C28" s="453"/>
    </row>
    <row r="29" spans="1:3" ht="77.25" customHeight="1" x14ac:dyDescent="0.2">
      <c r="A29" s="5" t="s">
        <v>24</v>
      </c>
      <c r="B29" s="448" t="s">
        <v>160</v>
      </c>
      <c r="C29" s="448"/>
    </row>
    <row r="30" spans="1:3" ht="48.75" customHeight="1" x14ac:dyDescent="0.2">
      <c r="A30" s="5" t="s">
        <v>43</v>
      </c>
      <c r="B30" s="452" t="s">
        <v>161</v>
      </c>
      <c r="C30" s="453"/>
    </row>
    <row r="31" spans="1:3" x14ac:dyDescent="0.2">
      <c r="A31" s="475"/>
      <c r="B31" s="476" t="s">
        <v>162</v>
      </c>
      <c r="C31" s="477"/>
    </row>
    <row r="32" spans="1:3" ht="30.75" customHeight="1" x14ac:dyDescent="0.2">
      <c r="A32" s="315" t="s">
        <v>134</v>
      </c>
      <c r="B32" s="316" t="s">
        <v>135</v>
      </c>
      <c r="C32" s="317"/>
    </row>
    <row r="33" spans="1:3" ht="30.75" customHeight="1" x14ac:dyDescent="0.2">
      <c r="A33" s="315" t="s">
        <v>136</v>
      </c>
      <c r="B33" s="316" t="s">
        <v>137</v>
      </c>
      <c r="C33" s="317"/>
    </row>
    <row r="34" spans="1:3" ht="30.75" customHeight="1" x14ac:dyDescent="0.2">
      <c r="A34" s="315" t="s">
        <v>138</v>
      </c>
      <c r="B34" s="316" t="s">
        <v>139</v>
      </c>
      <c r="C34" s="317"/>
    </row>
    <row r="35" spans="1:3" ht="30.75" customHeight="1" x14ac:dyDescent="0.2">
      <c r="A35" s="320" t="s">
        <v>9</v>
      </c>
      <c r="B35" s="323" t="s">
        <v>140</v>
      </c>
      <c r="C35" s="324"/>
    </row>
    <row r="36" spans="1:3" ht="129.75" customHeight="1" x14ac:dyDescent="0.2">
      <c r="A36" s="320" t="s">
        <v>91</v>
      </c>
      <c r="B36" s="318" t="s">
        <v>163</v>
      </c>
      <c r="C36" s="319"/>
    </row>
    <row r="37" spans="1:3" ht="134.25" customHeight="1" x14ac:dyDescent="0.2">
      <c r="A37" s="320" t="s">
        <v>69</v>
      </c>
      <c r="B37" s="318" t="s">
        <v>164</v>
      </c>
      <c r="C37" s="319"/>
    </row>
    <row r="38" spans="1:3" ht="120" customHeight="1" x14ac:dyDescent="0.2">
      <c r="A38" s="325" t="s">
        <v>89</v>
      </c>
      <c r="B38" s="318" t="s">
        <v>165</v>
      </c>
      <c r="C38" s="324"/>
    </row>
    <row r="39" spans="1:3" ht="125.25" customHeight="1" x14ac:dyDescent="0.2">
      <c r="A39" s="320" t="s">
        <v>87</v>
      </c>
      <c r="B39" s="318" t="s">
        <v>166</v>
      </c>
      <c r="C39" s="319"/>
    </row>
    <row r="40" spans="1:3" ht="86.25" customHeight="1" x14ac:dyDescent="0.2">
      <c r="A40" s="320" t="s">
        <v>88</v>
      </c>
      <c r="B40" s="326" t="s">
        <v>167</v>
      </c>
      <c r="C40" s="327"/>
    </row>
    <row r="41" spans="1:3" ht="33" customHeight="1" x14ac:dyDescent="0.2">
      <c r="A41" s="320" t="s">
        <v>43</v>
      </c>
      <c r="B41" s="318" t="s">
        <v>168</v>
      </c>
      <c r="C41" s="319"/>
    </row>
    <row r="42" spans="1:3" x14ac:dyDescent="0.2">
      <c r="A42" s="475"/>
      <c r="B42" s="476" t="s">
        <v>169</v>
      </c>
      <c r="C42" s="477"/>
    </row>
    <row r="43" spans="1:3" ht="31.5" customHeight="1" x14ac:dyDescent="0.2">
      <c r="A43" s="315" t="s">
        <v>134</v>
      </c>
      <c r="B43" s="321" t="s">
        <v>135</v>
      </c>
      <c r="C43" s="322"/>
    </row>
    <row r="44" spans="1:3" ht="31.5" customHeight="1" x14ac:dyDescent="0.2">
      <c r="A44" s="315" t="s">
        <v>136</v>
      </c>
      <c r="B44" s="316" t="s">
        <v>137</v>
      </c>
      <c r="C44" s="317"/>
    </row>
    <row r="45" spans="1:3" ht="31.5" customHeight="1" x14ac:dyDescent="0.2">
      <c r="A45" s="315" t="s">
        <v>138</v>
      </c>
      <c r="B45" s="316" t="s">
        <v>139</v>
      </c>
      <c r="C45" s="317"/>
    </row>
    <row r="46" spans="1:3" ht="31.5" customHeight="1" x14ac:dyDescent="0.2">
      <c r="A46" s="320" t="s">
        <v>9</v>
      </c>
      <c r="B46" s="323" t="s">
        <v>140</v>
      </c>
      <c r="C46" s="324"/>
    </row>
    <row r="47" spans="1:3" ht="129" customHeight="1" x14ac:dyDescent="0.2">
      <c r="A47" s="320" t="s">
        <v>113</v>
      </c>
      <c r="B47" s="318" t="s">
        <v>170</v>
      </c>
      <c r="C47" s="319"/>
    </row>
    <row r="48" spans="1:3" ht="114.75" customHeight="1" x14ac:dyDescent="0.2">
      <c r="A48" s="320" t="s">
        <v>114</v>
      </c>
      <c r="B48" s="318" t="s">
        <v>171</v>
      </c>
      <c r="C48" s="319"/>
    </row>
    <row r="49" spans="1:3" ht="33" customHeight="1" x14ac:dyDescent="0.2">
      <c r="A49" s="320" t="s">
        <v>43</v>
      </c>
      <c r="B49" s="318" t="s">
        <v>172</v>
      </c>
      <c r="C49" s="319"/>
    </row>
  </sheetData>
  <mergeCells count="27">
    <mergeCell ref="B27:C27"/>
    <mergeCell ref="B28:C28"/>
    <mergeCell ref="B29:C29"/>
    <mergeCell ref="B30:C30"/>
    <mergeCell ref="B15:C15"/>
    <mergeCell ref="B26:C26"/>
    <mergeCell ref="B24:C24"/>
    <mergeCell ref="B17:C17"/>
    <mergeCell ref="B18:C18"/>
    <mergeCell ref="B23:C23"/>
    <mergeCell ref="B25:C25"/>
    <mergeCell ref="B19:C19"/>
    <mergeCell ref="B22:C22"/>
    <mergeCell ref="B16:C16"/>
    <mergeCell ref="B20:C20"/>
    <mergeCell ref="B21:C21"/>
    <mergeCell ref="A7:C7"/>
    <mergeCell ref="A6:C6"/>
    <mergeCell ref="A5:C5"/>
    <mergeCell ref="A4:C4"/>
    <mergeCell ref="A8:C8"/>
    <mergeCell ref="B11:C11"/>
    <mergeCell ref="B13:C13"/>
    <mergeCell ref="B14:C14"/>
    <mergeCell ref="B10:C10"/>
    <mergeCell ref="B9:C9"/>
    <mergeCell ref="B12:C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abSelected="1" workbookViewId="0">
      <selection activeCell="K19" sqref="K19"/>
    </sheetView>
  </sheetViews>
  <sheetFormatPr baseColWidth="10" defaultColWidth="11.42578125" defaultRowHeight="12.75" x14ac:dyDescent="0.2"/>
  <cols>
    <col min="2" max="2" width="14.7109375" bestFit="1" customWidth="1"/>
    <col min="7" max="7" width="12.7109375" customWidth="1"/>
  </cols>
  <sheetData>
    <row r="1" spans="1:9" ht="21.75" customHeight="1" x14ac:dyDescent="0.2">
      <c r="A1" s="459"/>
      <c r="B1" s="459"/>
      <c r="C1" s="479" t="s">
        <v>181</v>
      </c>
      <c r="D1" s="480"/>
      <c r="E1" s="480"/>
      <c r="F1" s="480"/>
      <c r="G1" s="481"/>
      <c r="H1" s="461" t="s">
        <v>173</v>
      </c>
      <c r="I1" s="462"/>
    </row>
    <row r="2" spans="1:9" ht="23.25" customHeight="1" x14ac:dyDescent="0.2">
      <c r="A2" s="459"/>
      <c r="B2" s="459"/>
      <c r="C2" s="482"/>
      <c r="D2" s="483"/>
      <c r="E2" s="483"/>
      <c r="F2" s="483"/>
      <c r="G2" s="484"/>
      <c r="H2" s="463" t="s">
        <v>174</v>
      </c>
      <c r="I2" s="462"/>
    </row>
    <row r="3" spans="1:9" ht="29.25" customHeight="1" x14ac:dyDescent="0.2">
      <c r="A3" s="460"/>
      <c r="B3" s="460"/>
      <c r="C3" s="485" t="s">
        <v>185</v>
      </c>
      <c r="D3" s="485"/>
      <c r="E3" s="485"/>
      <c r="F3" s="485"/>
      <c r="G3" s="485"/>
      <c r="H3" s="464" t="s">
        <v>175</v>
      </c>
      <c r="I3" s="465"/>
    </row>
    <row r="4" spans="1:9" ht="14.25" x14ac:dyDescent="0.2">
      <c r="A4" s="486" t="s">
        <v>176</v>
      </c>
      <c r="B4" s="478"/>
      <c r="C4" s="478"/>
      <c r="D4" s="478"/>
      <c r="E4" s="478"/>
      <c r="F4" s="478"/>
      <c r="G4" s="478"/>
      <c r="H4" s="478"/>
      <c r="I4" s="478"/>
    </row>
    <row r="5" spans="1:9" ht="14.25" x14ac:dyDescent="0.2">
      <c r="A5" s="41" t="s">
        <v>177</v>
      </c>
      <c r="B5" s="41" t="s">
        <v>178</v>
      </c>
      <c r="C5" s="457" t="s">
        <v>179</v>
      </c>
      <c r="D5" s="457"/>
      <c r="E5" s="457"/>
      <c r="F5" s="457"/>
      <c r="G5" s="457"/>
      <c r="H5" s="457"/>
      <c r="I5" s="457"/>
    </row>
    <row r="6" spans="1:9" ht="14.25" x14ac:dyDescent="0.2">
      <c r="A6" s="42">
        <v>1</v>
      </c>
      <c r="B6" s="43">
        <v>45705</v>
      </c>
      <c r="C6" s="458" t="s">
        <v>180</v>
      </c>
      <c r="D6" s="458"/>
      <c r="E6" s="458"/>
      <c r="F6" s="458"/>
      <c r="G6" s="458"/>
      <c r="H6" s="458"/>
      <c r="I6" s="458"/>
    </row>
  </sheetData>
  <mergeCells count="8">
    <mergeCell ref="C5:I5"/>
    <mergeCell ref="C6:I6"/>
    <mergeCell ref="A1:B3"/>
    <mergeCell ref="C1:G2"/>
    <mergeCell ref="H1:I1"/>
    <mergeCell ref="H2:I2"/>
    <mergeCell ref="C3:G3"/>
    <mergeCell ref="H3:I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34CD2-66E5-4EB4-B97C-0C21388B82EE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B17BEE2A-43EA-4004-A980-77D20D650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2AE385-7E0F-40C3-AF7B-826E58587A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Parte A. Consolidado</vt:lpstr>
      <vt:lpstr>Parte B. Niveles</vt:lpstr>
      <vt:lpstr>Parte C. MDS</vt:lpstr>
      <vt:lpstr>Instrucciones</vt:lpstr>
      <vt:lpstr>Control de cambios</vt:lpstr>
      <vt:lpstr>'Parte A. Consolidado'!Área_de_impresión</vt:lpstr>
      <vt:lpstr>'Parte B. Niveles'!Área_de_impresión</vt:lpstr>
      <vt:lpstr>'Parte A. Consolidado'!Títulos_a_imprimir</vt:lpstr>
      <vt:lpstr>'Parte B. Niveles'!Títulos_a_imprimir</vt:lpstr>
    </vt:vector>
  </TitlesOfParts>
  <Manager/>
  <Company>IDEAM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IDEAM</dc:creator>
  <cp:keywords/>
  <dc:description/>
  <cp:lastModifiedBy>Natalia Andrea Fique Gutiérrez</cp:lastModifiedBy>
  <cp:revision/>
  <dcterms:created xsi:type="dcterms:W3CDTF">2011-06-20T19:45:20Z</dcterms:created>
  <dcterms:modified xsi:type="dcterms:W3CDTF">2026-02-16T15:36:40Z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2024-10-04T17:02:42Z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d40400f1-a139-43a4-a3ff-ffce66abaa07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0x010100DC79D8D6360E7E4A80588D15E9806AD9</vt:lpwstr>
  </property>
</Properties>
</file>