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fsuarez\Downloads\"/>
    </mc:Choice>
  </mc:AlternateContent>
  <bookViews>
    <workbookView xWindow="0" yWindow="0" windowWidth="28800" windowHeight="11835"/>
  </bookViews>
  <sheets>
    <sheet name="PROCESOS ADJUDICADOS" sheetId="1" r:id="rId1"/>
    <sheet name="PROCESOS DESIERTOS" sheetId="2" r:id="rId2"/>
    <sheet name="PUBLICACION CARTELERA" sheetId="3" r:id="rId3"/>
  </sheets>
  <definedNames>
    <definedName name="_xlnm._FilterDatabase" localSheetId="0" hidden="1">'PROCESOS ADJUDICADOS'!$A$5:$P$119</definedName>
    <definedName name="_xlnm.Print_Area" localSheetId="0">'PROCESOS ADJUDICADOS'!$A$1:$P$119</definedName>
    <definedName name="_xlnm.Print_Area" localSheetId="1">'PROCESOS DESIERTOS'!$A$1:$J$10</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9" i="1" l="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alcChain>
</file>

<file path=xl/comments1.xml><?xml version="1.0" encoding="utf-8"?>
<comments xmlns="http://schemas.openxmlformats.org/spreadsheetml/2006/main">
  <authors>
    <author>Luis Felipe Suarez C</author>
  </authors>
  <commentList>
    <comment ref="A6" authorId="0" shapeId="0">
      <text>
        <r>
          <rPr>
            <b/>
            <sz val="9"/>
            <color indexed="81"/>
            <rFont val="Tahoma"/>
            <family val="2"/>
          </rPr>
          <t>Febrero</t>
        </r>
        <r>
          <rPr>
            <sz val="9"/>
            <color indexed="81"/>
            <rFont val="Tahoma"/>
            <family val="2"/>
          </rPr>
          <t xml:space="preserve">
</t>
        </r>
      </text>
    </comment>
  </commentList>
</comments>
</file>

<file path=xl/sharedStrings.xml><?xml version="1.0" encoding="utf-8"?>
<sst xmlns="http://schemas.openxmlformats.org/spreadsheetml/2006/main" count="1042" uniqueCount="255">
  <si>
    <t>No. CONT</t>
  </si>
  <si>
    <t>CONTRATISTA</t>
  </si>
  <si>
    <t>GENERALIDADES DE CONTRATO</t>
  </si>
  <si>
    <t>NOMBRE O RAZON SOCIAL</t>
  </si>
  <si>
    <t>NATURALEZA JURIDICA</t>
  </si>
  <si>
    <t>MODALIDAD DE SELECCIÓN</t>
  </si>
  <si>
    <t xml:space="preserve">TIPO DE CONTRATO </t>
  </si>
  <si>
    <t>14 PRESTACIÓN DE SERVICIOS</t>
  </si>
  <si>
    <t>OBJETO</t>
  </si>
  <si>
    <t>FECHA INICIO</t>
  </si>
  <si>
    <t>FECHA TERMINACION</t>
  </si>
  <si>
    <t>VALOR DEL CONTRATO</t>
  </si>
  <si>
    <t>PORCENTAJE DE EJECUCION DEL CONTRATO</t>
  </si>
  <si>
    <t>PRESUPUESTO</t>
  </si>
  <si>
    <t>MODIFICACIONES</t>
  </si>
  <si>
    <t>ADICION 1</t>
  </si>
  <si>
    <t>VALOR ADICION 1</t>
  </si>
  <si>
    <t>ADICION 2</t>
  </si>
  <si>
    <t>VALOR ADICION 2</t>
  </si>
  <si>
    <t>1 PERSONA NATURAL</t>
  </si>
  <si>
    <t>CONTRATACIÓN DIRECTA</t>
  </si>
  <si>
    <t>PORCENTAJE DE AVANCE PRESUPUESTAL PROGRAMADO</t>
  </si>
  <si>
    <t>PORCENTAJE DE AVANCE PRESUPUESTAL REAL</t>
  </si>
  <si>
    <t>N. PROCESO</t>
  </si>
  <si>
    <t>NOMBRE CONTRATISTA</t>
  </si>
  <si>
    <t>VALOR</t>
  </si>
  <si>
    <t>N/A</t>
  </si>
  <si>
    <t xml:space="preserve">PROCESOS DESIERTOS 2024 ENERO </t>
  </si>
  <si>
    <t>SANTIAGO TORRES RODRIGUEZ</t>
  </si>
  <si>
    <t>LINA MARIA PICO ROA</t>
  </si>
  <si>
    <t>PAUL SEBASTIAN RAMIREZ HERNANDEZ</t>
  </si>
  <si>
    <t>ANDRES ANTONIO FERNANDEZ NARANJO</t>
  </si>
  <si>
    <t>DALVER DARIO GONZALEZ PRIETO</t>
  </si>
  <si>
    <t>LAURA MARGARITA PEREZ ARRIETA</t>
  </si>
  <si>
    <t>DANGHELY ALEJANDRA ALVAREZ ALARCON</t>
  </si>
  <si>
    <t>LUISA FERNANDA RODRIGUEZ ARIAS</t>
  </si>
  <si>
    <t>GERALDINE SABINA CRUZ TORRES</t>
  </si>
  <si>
    <t>CAMILO ANDRÉS MORENO MALAGÓN</t>
  </si>
  <si>
    <t>NATALIA RINCON PACHECO</t>
  </si>
  <si>
    <t>FERNEY PEREZ SEPULVEDA</t>
  </si>
  <si>
    <t>JUAN JOSE MONTOYA MONSALVE</t>
  </si>
  <si>
    <t>GIOVANNI CORDOBA MOSQUERA</t>
  </si>
  <si>
    <t>DIANA MARCELA GUZMAN LUGO</t>
  </si>
  <si>
    <t>ERIKA STEPHANIE TOCUA LOPEZ</t>
  </si>
  <si>
    <t>LEYDI JIMENA VILLANUEVA MOSCOSO</t>
  </si>
  <si>
    <t>PAOLA ANDREA SÁNCHEZ FARFAN</t>
  </si>
  <si>
    <t>LISSETTE XIMENA NIÑO CARVAJAL</t>
  </si>
  <si>
    <t xml:space="preserve">DIANA XIMENA ESPINOSA </t>
  </si>
  <si>
    <t>JUAN SEBASTIAN BARRIOS MORENO</t>
  </si>
  <si>
    <t>DANILO ALFREDO VARGAS SALAMANCA</t>
  </si>
  <si>
    <t>VICTOR ANDRES VALENCIA GUTIERREZ</t>
  </si>
  <si>
    <t>DIEGO MAURICIO DIAZ MORALES</t>
  </si>
  <si>
    <t>ANDRES JULIAN NIÑO SUAREZ</t>
  </si>
  <si>
    <t>CRISTIAN ANDRES RESTREPO ROMERO</t>
  </si>
  <si>
    <t>BLADMIN DARIO BARRETO OVALLE</t>
  </si>
  <si>
    <t>NICOLAS STEVEN UMAÑA PENNA</t>
  </si>
  <si>
    <t>NATHALY MURILLO GONZALEZ</t>
  </si>
  <si>
    <t>CHABELI RIVERA BLANCO</t>
  </si>
  <si>
    <t>KAREN MAYERLI JARA VARGAS</t>
  </si>
  <si>
    <t>ANDRES ALBERTO ALTAMAR PEREZ</t>
  </si>
  <si>
    <t>DIANA MILENA LOPEZ GUTIERREZ</t>
  </si>
  <si>
    <t>JONATHAN STIVE ACOSTA VELA</t>
  </si>
  <si>
    <t>JOSE DAVID CORTES MANRIQUE</t>
  </si>
  <si>
    <t>RAUL NIÑO ROMERO</t>
  </si>
  <si>
    <t>VICTOR HUGO ZUÑIGA SILVA</t>
  </si>
  <si>
    <t>YURY ESPERANZA URREGO ISAZA</t>
  </si>
  <si>
    <t>CAROLINA VEGA VIVIESCAS</t>
  </si>
  <si>
    <t>JORGE ORLANDO MENDOZA RUIZ</t>
  </si>
  <si>
    <t>JULIAN ANDRES RODRIGUEZ RODRIGUEZ</t>
  </si>
  <si>
    <t>HENRY ROBERTO PLAZAS FIGUEROA</t>
  </si>
  <si>
    <t>CARLOS ABEL BASTIDAS CUBILLOS</t>
  </si>
  <si>
    <t>ALEJANDRO MARTINEZ JOYA</t>
  </si>
  <si>
    <t>DAVID ALEJANDRO BUITRAGO MESA</t>
  </si>
  <si>
    <t>MARTHA PATRICIA CORTINA GOMEZ</t>
  </si>
  <si>
    <t>ANGELA VANESA GALVIS LOZANO</t>
  </si>
  <si>
    <t>ADRIANA LUCIA CARDENAS MONTENEGRO</t>
  </si>
  <si>
    <t>MARIA PAULA GALEANO CEBALLOS</t>
  </si>
  <si>
    <t>ASCENSORES SCHINDLER DE COLOMBIA S.A.S</t>
  </si>
  <si>
    <t>OTIS ELEVATOR COMPANY COLOMBIA S.A.S</t>
  </si>
  <si>
    <t>WILLIAM FABIAN BENITEZ VANEGAS</t>
  </si>
  <si>
    <t>DIEGO ANDRES CHAVARRO RODRIGUEZ</t>
  </si>
  <si>
    <t>LINA CRISTINA ZULUAGA CARDENAS</t>
  </si>
  <si>
    <t>ANDRES FELIPE CRUZ MENDOZA</t>
  </si>
  <si>
    <t>MAURICIO SALAZAR CASTAÑO</t>
  </si>
  <si>
    <t>GUILLERMO HERNANDEZ TORRES</t>
  </si>
  <si>
    <t>DIEGO ALEJANDRO MORALES CAMPOS</t>
  </si>
  <si>
    <t>SILVIA VANESSA BARRERA LESMES</t>
  </si>
  <si>
    <t>JAIRO MAURICIO BELTRAN BALLEN</t>
  </si>
  <si>
    <t>VIVIANA PAOLA ALVAREZ ORDUZ</t>
  </si>
  <si>
    <t>HEINSOHN HUMAN GLOBAL SOLUTIONS S.A.S.</t>
  </si>
  <si>
    <t>SHIRLEY EUGENIA MUÑOZ MEDINA</t>
  </si>
  <si>
    <t>ANGIE PAOLA CALDAS MORALES</t>
  </si>
  <si>
    <t>RAMIRO HUMBERTO ESGUERRA DELGADO</t>
  </si>
  <si>
    <t>XAVIER CORREDOR LLANO</t>
  </si>
  <si>
    <t>YENITH PATRICIA MARIÑO RIVERA</t>
  </si>
  <si>
    <t>YOHAN RICARDO CESPEDES VILLAR</t>
  </si>
  <si>
    <t>JUAN CARLOS MORA PINZON</t>
  </si>
  <si>
    <t>MARINO MIGUEL MORENO RHENALS</t>
  </si>
  <si>
    <t>OSCAR EDUARDO ESCOBAR GARCÍA</t>
  </si>
  <si>
    <t>DANIEL GAMA BELTRAN</t>
  </si>
  <si>
    <t>RICARDO IVAN VALBUENA ORTIZ</t>
  </si>
  <si>
    <t>CAMILO ANDRES SERRANO GARCIA</t>
  </si>
  <si>
    <t>JENNY MARCELA PACHECO DUARTE</t>
  </si>
  <si>
    <t>CRISTIAN RAFAEL RAMIREZ RODRIGUEZ</t>
  </si>
  <si>
    <t>MARIBEL MONTAÑEZ BLANCO</t>
  </si>
  <si>
    <t>MIGUEL ALONSO BETANCOURT BELTRAN</t>
  </si>
  <si>
    <t>EDWIN ALFREDO CANABAL NARVAEZ</t>
  </si>
  <si>
    <t>JAVIER HERNAN GARCIA GACHARNA</t>
  </si>
  <si>
    <t>LEISY LUCIA LLERENA MIRANDA</t>
  </si>
  <si>
    <t>PAOLA ANDREA ALVAREZ BETANCOURT</t>
  </si>
  <si>
    <t>OLGA CECILIA GONZALEZ GOMEZ</t>
  </si>
  <si>
    <t>CAMILO ANDRES CHAVES ZAMUDIO</t>
  </si>
  <si>
    <t>ALEXANDER MARTINEZ PEDRAZA</t>
  </si>
  <si>
    <t>MIROVAN SVERKO NAVARRETE</t>
  </si>
  <si>
    <t>ASCENCIO ARTURO DE JESUS</t>
  </si>
  <si>
    <t>ANDRES FELIPE CARVAJAL VANEGAS</t>
  </si>
  <si>
    <t>LINA ALEJANDRA OBANDO ESTUPIÑAN</t>
  </si>
  <si>
    <t>JESSICA PAOLA ZAMBRANO SILVA</t>
  </si>
  <si>
    <t>JOSE VILLE JUNIOR TRIANA GARCIA</t>
  </si>
  <si>
    <t>CARLOS ALFREDO CUCUNUBA ARIZA</t>
  </si>
  <si>
    <t>ANGIE ROXANA GONZALEZ</t>
  </si>
  <si>
    <t>DIEGO FERNANDO ACOSTA ORTIZ</t>
  </si>
  <si>
    <t>WLADIMIR IVAN CABARCAS GOMEZ</t>
  </si>
  <si>
    <t>JAVIER OTERO GARCIA</t>
  </si>
  <si>
    <t>URIEL DIONICIO SEPULVEDA PLAZAS</t>
  </si>
  <si>
    <t xml:space="preserve">YESSICA TRIANA VARGAS </t>
  </si>
  <si>
    <t>CARLOS MAURICIO MERCHÁN OLAYA</t>
  </si>
  <si>
    <t>KAREN SOFÍA SILVA</t>
  </si>
  <si>
    <t xml:space="preserve">AGENCIA DE VIAJES Y TURISMO GOLD TOUR </t>
  </si>
  <si>
    <t xml:space="preserve">CLAUDIA LILIANA AGUDELO </t>
  </si>
  <si>
    <t>TAYLOR SHARLOTTE MOTTA PARADA</t>
  </si>
  <si>
    <t>HECTOR FABIAN LANCHEROS NIETO</t>
  </si>
  <si>
    <t>JHON EDISON SAAVEDRA MAYORGA</t>
  </si>
  <si>
    <t>DUBIS ANDREA ZAMBRANO DAJOME</t>
  </si>
  <si>
    <t>LAURA NATHALIA CARDENAS JIMENEZ</t>
  </si>
  <si>
    <t>SAUDITH ROSMERY DUARTE BARRAGAN</t>
  </si>
  <si>
    <t>ASEGURADORA SOLIDARIA DE COLOMBIA ENTIDAD COOPERATIVA</t>
  </si>
  <si>
    <t>CARLOS ANDRES GAMBOA RODRIGUEZ</t>
  </si>
  <si>
    <t>LINA MARIA PARADA ALZATE</t>
  </si>
  <si>
    <t>2 PERSONA JURÍDICA</t>
  </si>
  <si>
    <t>SELECCIÓN ABREVIADA SUBASTA INVERSA</t>
  </si>
  <si>
    <t>MINIMA CUANTIA</t>
  </si>
  <si>
    <t>3 COMPRAVENTA y/o SUMINISTRO</t>
  </si>
  <si>
    <t>18 SEGUROS</t>
  </si>
  <si>
    <t>(OAP 172) PRESTAR LOS SERVICIOS PROFESIONALES DE APOYO A LA ELABORACIÓN DE PROTOCOLOS DE VALIDACIÓN, VERIFICACIÓN Y FORMULACIÓN DE PROYECTOS TENDIENTES AL FORTALECIMIENTO Y SOSTENIBILIDAD INSTITUCIONAL.</t>
  </si>
  <si>
    <t>(METEO-479) PRESTAR LOS SERVICIOS PROFESIONALES PARA APOYAR LA IMPLEMENTACIÓN Y SEGUIMIENTO GENERAL DEL PROYECTO ENANDES, ASÍ COMO REVISAR, CONSOLIDAR Y ANALIZAR LOS RESULTADOS OBTENIDOS PARA GENERAR LOS PRODUCTOS ASOCIADOS AL PROYECTO.</t>
  </si>
  <si>
    <t>(OSPA-510) PRESTAR SERVICIOS PROFESIONALES EN LA OFICINA DEL SERVICIO DE PRONÓSTICOS Y ALERTAS DEL IDEAM, PARA IMPLEMENTAR EL MODELO AVANZADO DE ESTIMACIÓN DE LLUVIA A PARTIR DE DATOS E INFORMACIÓN PROVENIENTE DE LOS RADARES METEOROLÓGICOS UBICADOS EN LOS DEPARTAMENTOS DE GUAVIARE Y CAUCA, QUE FORTALEZCA LOS PROCESOS DE ANÁLISIS Y GENERACIÓN DE PRONÓSTICOS Y ALERTAS HIDROMETEOROLÓGICOS.</t>
  </si>
  <si>
    <t>(OAP 171) PRESTAR LOS SERVICIOS PROFESIONALES EN LA DETERMINACIÓN DE POTENCIALES FUENTES DE FINANCIACIÓN DE CONVOCATORIAS ENCAMINADAS AL DESARROLLO DE PROYECTOS TENDIENTES A FORTALECER LAS CAPACIDADES TÉCNICAS DEL IDEAM Y APOYAR LA ELABORACIÓN DE PROTOCOLOS DE VALIDACIÓN, VERIFICACIÓN Y FORMULACIÓN DE PROYECTOS QUE PERMITAN FORTALECER LA GESTIÓN Y RESPUESTA DE LOS REQUERIMIENTOS DE LA ENTIDAD</t>
  </si>
  <si>
    <t>(SEA-193)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</si>
  <si>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(SG-128) PRESTAR SERVICIOS DE APOYO A LA GESTIÓN AL GRUPO DE SERVICIO AL CIUDADANO, EN TRÁMITES REFERENTES AL PROCESO DE PQRS Y VENTANILLA ÚNICA DE LA ENTIDAD.</t>
  </si>
  <si>
    <t>(SG-125) PRESTAR SERVICIOS PROFESIONALES AL GRUPO DE SERVICIO AL CIUDADANO PARA APOYAR LA EJECUCION Y CAMPAÑAS DE DIFUSION DE LAS ACTIVIDADES DE LAS ESTRATEGIAS DE PARTICIPACION, SERVICIO AL CIUDADANO PARA MEJORAR EL CONOCIMIENTO SOBRE LA ENTIDAD A NIVEL INTERNO Y EXTERNO.</t>
  </si>
  <si>
    <t>(SG-131) PRESTAR LOS SERVICIOS PROFESIONALES PARA LA DIAGRAMACIÓN DE DOCUMENTOS Y EL DISEÑO DE PRESENTACIONES, ELABORACIÓN DE PIEZAS, PARA PROMOVER CAMPAÑAS INSTITUCIONALES.</t>
  </si>
  <si>
    <t>(SG-144) PRESTAR SERVICIOS DE APOYO A LA GESTIÓN PARA REALIZAR LAS ACTIVIDADES DE CORRESPONDENCIA, ORGANIZACIÓN Y DIGITALIZACIÓN DE ARCHIVOS EN EL INSTITUTO.</t>
  </si>
  <si>
    <t>(SG-139) PRESTAR SERVICIOS PROFESIONALES E IMPLEMENTACIÓN DE LOS PLANES Y PROGRAMAS DEL SISTEMA INTEGRADO DE CONSERVACIÓN EN LOS ARCHIVOS IDEAM.</t>
  </si>
  <si>
    <t>PRESTAR LOS SERVICIOS PROFESIONALES A LA SUBDIRECCIÓN DE HIDROLOGÍA PARA REALIZAR EL SEGUIMIENTO DE LA EJECUCIÓN DE LOS CONVENIOS Y CONTRATOS, ASÍ COMO LA EJECUCIÓN Y SEGUIMIENTO DE LOS PLANES DE MEJORAMIENTO Y LAS DEMÁS ACTIVIDADES DERIVADAS DE LA APLICACIÓN DEL MIPG, CON EL OBJETIVO DE CUMPLIR LAS METAS DEL PLAN DE ACCIÓN DE LA SUBDIRECCIÓN DE HIDROLOGÍA</t>
  </si>
  <si>
    <t>PRESTAR SERVICIOS PROFESIONALES PARA APOYAR LA EVALUACIÓN, CAPTURA, PROCESAMIENTO, VERIFICACIÓN Y ANÁLISIS DE DATOS HIDROLÓGICOS PARA LA GUAJIRA EN EL MARCO DEL DECRETO DE EMERGENCIA</t>
  </si>
  <si>
    <t>PRESTAR LOS SERVICIOS PROFESIONALES PARA REALIZAR ANÁLISIS Y CONCEPTOS TÉCNICOS DE HIDROLOGÍA Y APOYAR LA REVISIÓN DE ASPECTOS TÉCNICOS Y PROYECTOS RELACIONADOS CON MODELACIÓN HIDROLÓGICA Y ANÁLISIS HIDROLÓGICOS.</t>
  </si>
  <si>
    <t>( OAP 513) PRESTACIÓN DE SERVICIOS PROFESIONALES PARA LA CONSOLIDACIÓN DE ALIANZAS ESTRATÉGICAS CON ORGANISMOS DE COOPERACIÓN INTERNACIONAL QUE PERMITAN FORTALECER LA GESTIÓN DEL CONOCIMIENTO MISIONAL DEL IDEAM COMO PARTE DE LA ACCIÓN CONJUNTA PARA APOYAR EL DESARROLLO ECONÓMICO Y SOCIAL, MEDIANTE LA TRANSFERENCIA DE CONOCIMIENTOS, EXPERIENCIAS O RECURSOS POR PARTE DE PAÍSES CON IGUAL O MAYOR NIVEL DE DESARROLLO, ORGANISMOS MULTILATERALES U ORGANIZACIONES NO GUBERNAMENTALES</t>
  </si>
  <si>
    <t>(METEO-446) REALIZAR CORRIDAS RETROSPECTIVAS DE PREDICCIÓN CLIMÁTICA DE PRECIPITACIÓN PARA CALCULAR SU HABILIDAD PREDICTIVA.</t>
  </si>
  <si>
    <t>(METEO-453) PRESTAR LOS SERVICIOS PROFESIONALES A LA SUBDIRECCIÓN DE METEOROLOGÍA PARA COMPILAR Y ORGANIZAR LOS DATOS PARA LA ATENCIÓN Y SOLUCIÓN A LAS PQRS SOLICITADAS AL INSTITUTO EN TEMÁTICAS RELACIONADAS CON METEOROLOGÍA, ASÍ COMO PRESTAR EL APOYO EN LOS PROCESOS DE ASEGURAMIENTO DE LA CALIDAD DE LAS VARIABLES METEOROLÓGICAS Y SEGUIMIENTO A LA BASE DE DATOS DE ESTACIONES AUTOMÁTICAS.</t>
  </si>
  <si>
    <t>(METEO-451) PRESTAR LOS SERVICIOS PROFESIONALES A LA SUBDIRECCIÓN DE METEOROLOGÍA PARA CUMPLIR CON LAS ACTIVIDADES TÉCNICAS EN LOS PROCESOS DE ASEGURAMIENTO DE LA CALIDAD DE LAS VARIABLES METEOROLÓGICAS Y SEGUIMIENTO A LA BASE DE DATOS DE ESTACIONES AUTOMÁTICAS, ASÍ COMO LLEVAR A CABO LA ORGANIZACIÓN Y RECOPILACIÓN DE LA INFORMACIÓN NECESARIA PARA LA ATENCIÓN DE PQRS ASIGNADAS A LA SUBDIRECCIÓN DE METEOROLOGÍA ELABORANDO CERTIFICACIONES DEL ESTADO DEL TIEMPO Y DEL CLIMA.</t>
  </si>
  <si>
    <t>(HIDRO-327) PRESTAR LOS SERVICIOS PROFESIONALES PARA ANALIZAR, EVALUAR, VALIDAR LA CALIDAD DE LA INFORMACIÓN HIDROLÓGICA, PROCESAR Y PUBLICAR EN EL SISTEMA DE INFORMACIÓN HIDROLÓGICA OFICIAL DEL IDEAM (DHIME), LAS SERIES DE NIVELES, CAUDALES Y SEDIMENTOS DEL AÑO 2023, Y PREPARAR LA INFORMACIÓN HIDROLÓGICA PARA LAS CERTIFICACIONES HIDROLÓGICAS DE LAS ÁREAS OPERATIVAS DE ANTIOQUIA (01), ATLÁNTICO (02), MAGDALENA (05) Y, SANTANDER (08).</t>
  </si>
  <si>
    <t>(HIDRO-307) PRESTAR LOS SERVICIOS PROFESIONALES PARA EVALUAR, CAPTURAR, PROCESAR, VERIFICAR Y ANALIZAR DATOS METEOROLÓGICOS (DE LAS VARIABLES TEMPERATURA: EXTREMAS (MÁXIMA Y MÍNIMA); TERMÓMETROS SECOS; TERMÓMETROS HÚMEDOS; DATOS DE REGISTRADOR (TERMÓGRAFO, HIGRÓGRAFO, TERMOHIGROGRAFO). PRECIPITACIÓN INCLUYENDO DATOS DE REGISTRADOR (PLUVIÓGRAFO), EVAPORACIÓN, NUBOSIDAD, RECORRIDO DEL VIENTO, FENÓMENOS ATMOSFÉRICOS; DIRECCIÓN Y VELOCIDAD DEL VIENTO; BRILLO SOLAR, EN EL ÁREA OPERATIVA 8 - SANTANDERES Y ARAUCA.</t>
  </si>
  <si>
    <t>(SG-535) PRESTAR LOS SERVICIOS PROFESIONALES PARA FORTALECER LAS COMUNICACIONES BIDIRECCIONALES CON LA CIUDADANÍA Y SU PARTICIPACIÓN A TRAVÉS DE LA GESTIÓN DE LA REALIZACIÓN DE EVENTOS, CONGRESOS, FERIAS Y PROCESOS DE RENDICIÓN DE CUENTAS DEL IDEAM.</t>
  </si>
  <si>
    <t>(METEO-460) PRESTAR LOS SERVICIOS PROFESIONALES PARA EL INVENTARIO, ORGANIZACIÓN, ANÁLISIS DE DATOS METEOROLÓGICOS DISPONIBLES EN IDEAM, ASÍ COMO GENERAR INSUMOS Y PRODUCTOS PARA LA GENERACIÓN DE SERVICIOS Y PRODUCTOS CLIMÁTICOS</t>
  </si>
  <si>
    <t>(INFO-433) PRESTAR LOS SERVICIOS PROFESIONALES DE APOYO TÉCNICO DE PROYECTOS DE HIPERCONVERGENCIA</t>
  </si>
  <si>
    <t>(INFO-432) PRESTACIÓN DE SERVICIOS PROFESIONALES PARA APOYAR LAS ACTIVIDADES DE ANÁLISIS, DISEÑO Y GOBIERNO DE LA IMPLEMENTACIÓN DE LA ARQUITECTURA EMPRESARIAL, CONSOLIDANDO LOS ARTEFACTOS GENERADOS EN LOS DOMINIOS DE ARQUITECTURA PROPUESTOS POR EL MARCO DE ARQUITECTURA EMPRESARIAL DEL MINTIC IT4+ Y TOGAF 9.2, EN EL MARCO DE LA IMPLEMENTACIÓN DE LA POLÍTICA PÚBLICA DE GOBIERNO DIGITAL DEL IDEAM.</t>
  </si>
  <si>
    <t>(INFO-417) PRESTAR LOS SERVICIOS PROFESIONALES DE APOYO TÉCNICO DE CAPA MEDIA (MIDDLEWARE) PARA EL SOPORTE, MANTENIMIENTO DE LOS SISTEMAS DE INFORMACIÓN ADMINISTRADOS U OPERADOS POR EL IDEAM EN LA NUBE.</t>
  </si>
  <si>
    <t>(INFO-425) PRESTAR SERVICIOS PROFESIONALES COMO ANALISTA DE CONTROL DE CALIDAD (QA) Y DE REQUERIMIENTOS DE SOFTWARE, LLEVANDO A CABO LA PLANIFICACIÓN, CREACIÓN E IMPLEMENTACIÓN DE CASOS DE PRUEBA, LA EJECUCIÓN DE PRUEBAS FUNCIONALES Y NO FUNCIONALES, ANÁLISIS TÉCNICO DE REQUERIMIENTOS Y ELABORACIÓN DE DOCUMENTACIÓN ASOCIADA, EN EL MARCO DEL MEJORAMIENTO CONTINUO DEL SISTEMA DE INFORMACIÓN AMBIENTAL DE COLOMBIA – SIAC</t>
  </si>
  <si>
    <t>PRESTAR LOS SERVICIOS PROFESIONALES PARA EVALUAR, CAPTURAR, PROCESAR, VERIFICAR Y ANALIZAR DATOS HIDROLÓGICOS (NIVELES, CAUDALES Y SEDIMENTOS) EN EL ÁREA OPERATIVA 05 - SANTA MARTA</t>
  </si>
  <si>
    <t>(SG-080) PRESTAR LOS SERVICIOS PROFESIONALES, PARA REALIZAR AUDITORÍAS Y SEGUIMIENTO A LOS PLANES DE MEJORAMIENTO INTERNOS Y EXTERNOS DEL PROCESO DE GESTIÓN DE TECNOLOGÍA DE INFORMACIÓN Y COMUNICACIONES, ATENDER REQUERIMIENTOS INTERNOS Y EXTERNOS Y DEMÁS ASPECTOS RELACIONADOS CON LO DE SU COMPETENCIA, CONFORME AL PLAN ANUAL DE AUDITORÍAS 2024 Y LAS ASIGNACIONES QUE REALICE EL JEFE DE LA OFICINA</t>
  </si>
  <si>
    <t>(SG-142) PRESTAR SERVICIOS DE APOYO A LA GESTIÓN PARA REALIZAR LAS ACTIVIDADES DE CORRESPONDENCIA, ORGANIZACIÓN Y DIGITALIZACIÓN DE ARCHIVOS EN EL INSTITUTO.</t>
  </si>
  <si>
    <t>(SG-143) PRESTAR SERVICIOS DE APOYO A LA GESTIÓN PARA REALIZAR LAS ACTIVIDADES DE CORRESPONDENCIA, ORGANIZACIÓN Y DIGITALIZACIÓN DE ARCHIVOS EN EL INSTITUTO.</t>
  </si>
  <si>
    <t>(SG138) PRESTAR SERVICIOS DE APOYO A LA GESTIÓN PARA REALIZAR LAS ACTIVIDADES DE SEGUIMIENTO, REGISTRO Y CONTROL DE LOS PROCESOS DE ORGANIZACIÓN Y DIGITALIZACIÓN DE ARCHIVOS EN EL INSTITUTO.</t>
  </si>
  <si>
    <t>(SG-091) PRESTACIÓN DE SERVICIOS PROFESIONALES PARA BRINDAR APOYO EN LAS DIFERENTES ETAPAS DE LOS PLANES INSTITUCIONALES DEL PROCESO DE TALENTO HUMANO</t>
  </si>
  <si>
    <t>(SEA-185) PRESTAR LOS SERVICIOS PROFESIONALES PARA LA PREPARACIÓN, PLANEACIÓN Y ORGANIZACIÓN DE LAS AUDITORÍAS REALIZADAS POR EL GRUPO DE ACREDITACIÓN ASÍ COMO LA ATENCIÓN A LOS REQUERIMIENTOS DE LOS LABORATORIOS AMBIENTALES ACREDITADOS Y AUTORIZADOS.</t>
  </si>
  <si>
    <t>(SG-108) PRESTAR LOS SERVICIOS PROFESIONALES EN EL GRUPO DE CONTABILIDAD, EFECTUANDO LIQUIDACIÓN DE IMPUESTOS DE LAS CUENTAS POR PAGAR DE LA ENTIDAD, REALIZAR TRÁMITES Y REGISTROS EN EL SISTEMA INTEGRADO DE INFORMACIÓN FINANCIERA SIIF NACIÓN.</t>
  </si>
  <si>
    <t>(INFO-410) PRESTAR LOS SERVICIOS PROFESIONALES COMO APOYO TÉCNICO PARA EL MANTENIMIENTO, SOPORTE Y ACTUALIZACIÓN DEL PORTAL WEB DE IDEAM Y PORTALES ASOCIADOS</t>
  </si>
  <si>
    <t>(HIDRO 343) PRESTAR LOS SERVICIOS PROFESIONALES PARA LA IMPLEMENTACIÓN Y ASEGURAMIENTO DE ANÁLISIS CROMATOGRÁFICOS; ASÍ COMO DE LAS TÉCNICAS ASIGNADAS, DANDO CUMPLIMIENTO AL SISTEMA DE GESTIÓN DE CALIDAD Y LO ESTABLECIDO EN LA NORMA ISO 17025:2017</t>
  </si>
  <si>
    <t>(HIDRO-326) PRESTAR LOS SERVICIOS PROFESIONALES PARA ANALIZAR, EVALUAR, VALIDAR LA CALIDAD DE LA INFORMACIÓN HIDROLÓGICA, PROCESAR Y PUBLICAR EN EL SISTEMA DE INFORMACIÓN HIDROLÓGICA OFICIAL DEL IDEAM (DHIME), LAS SERIES DE NIVELES, CAUDALES Y SEDIMENTOS DEL AÑO 2023, Y PREPARAR LA INFORMACIÓN HIDROLÓGICA PARA LAS CERTIFICACIONES HIDROLÓGICAS DE LAS ÁREAS OPERATIVAS DE HUILA (04), TOLIMA (10), VALLE DEL CAUCA (09) Y, NARIÑO (07).</t>
  </si>
  <si>
    <t>(METEO-474) PRESTAR SERVICIOS PROFESIONALES PARA APOYAR A LA GESTIÓN NACIONAL EN EL COMPONENTE TÉCNICO Y ADMINISTRATIVO, OPERACIÓN DEL PROYECTO EN EL TERRITORIO, ARTICULACIÓN CON COMUNIDADES, ACTORES NACIONALES Y LOCALES, ASÍ COMO LA EJECUCIÓN Y ENTREGA DE LOS PRODUCTOS DEL EQUIPO CAUCA EN EL MARCO DEL PROYECTO ENANDES</t>
  </si>
  <si>
    <t>PRESTACIÓN DE SERVICIOS DE APOYO A LA GESTIÓN EN LA CONTINUIDAD DE LOS PROCESOS ARCHIVÍSTICOS REQUERIDOS PARA ORGANIZAR EL ARCHIVO FÍSICO Y DIGITAL DE LA SUBDIRECCIÓN DE ECOSISTEMAS E INFORMACIÓN AMBIENTAL DEL IDEAM</t>
  </si>
  <si>
    <t>PRESTAR LOS SERVICIOS PROFESIONALES PARA LA ESTIMACIÓN, DOCUMENTACIÓN Y ACTUALIZACIÓN DE LA OFERTA HÍDRICA SUPERFICIAL PARA COLOMBIA, REALIZAR SEGUIMIENTO Y ANÁLISIS DE VARIABILIDAD HIDROLÓGICA.</t>
  </si>
  <si>
    <t>(SEA-227) PRESTACIÓN DE SERVICIOS PROFESIONALES PARA LA REVISIÓN, DEPURACIÓN, CONSOLIDACIÓN Y PROCESAMIENTO ESTADÍSTICO DE LAS BASES DE DATOS DEL SUBSISTEMA SISAIRE Y DE LOS REGISTROS AMBIENTALES PCB, RESPEL Y RUA, COMO INSUMO FUNDAMENTAL PARA LA ELABORACIÓN DE LOS INFORMES NACIONALES Y LA OBTENCIÓN DE LOS INDICADORES DE CADA UNO DE LOS TEMAS.</t>
  </si>
  <si>
    <t>(SEA-218) CONTRATAR LOS SERVICIOS PROFESIONALES DE UN INGENIERO DE SISTEMAS PARA LA OFICINA DE INFORMÁTICA EN ARTICULACIÓN CON LA SUBDIRECCIÓN DE ESTUDIOS AMBIENTALES, CON EL PROPÓSITO DE VALIDAR LOS ENTREGABLES, PROPORCIONAR ORIENTACIÓN Y ACOMPAÑAMIENTO TÉCNICO DE LOS SISTEMAS DE INFORMACIÓN DE LA SEA DE ACUERDO A LA PRIORIDAD DEFINIDA A TRAVÉS DE LA GESTIÓN OPORTUNA DE DATOS, INCIDENCIAS Y MANTENIMIENTO EVOLUTIVO.</t>
  </si>
  <si>
    <t>(SG-532) PRESTAR LOS SERVICIOS PROFESIONALES Y DE APOYO EN LA INVESTIGACIÓN, REDACCIÓN Y EL RESPECTIVO CUBRIMIENTO PERIODÍSTICO, ASÍ COMO EL ACOMPAÑAMIENTO Y RELACIONAMIENTO CON MEDIOS DE COMUNICACIÓN NACIONALES Y REGIONALES DE ACUERDO CON LAS NECESIDADES QUE REQUIERA EL INSTITUTO.</t>
  </si>
  <si>
    <t>(INFO-411) PRESTAR LOS SERVICIOS PROFESIONALES PARA APOYAR LA GESTIÓN DE LA ADMINISTRACIÓN Y MONITOREAR LA INFRAESTRUCTURA TECNOLÓGICA INSTALADA EN LA ARQUITECTURA CLOUD Y OPTIMIZAR EL USO DE LOS CRÉDITOS DE LA PLATAFORMA ORACLE CLOUD</t>
  </si>
  <si>
    <t>(INFO-420) PRESTAR SERVICIOS PROFESIONALES COMO INGENIERO DE SISTEMAS PARA LA ATENCIÓN A REQUERIMIENTOS E INCIDENCIAS DEL REGISTRO ÚNICO AMBIENTAL- RUA COMO HERRAMIENTA DE CAPTURA DE INFORMACIÓN PARA EL ESTABLECIMIENTO DEL REGISTRO DE EMISIÓN Y TRANSFERENCIA DE CONTAMINANTES – RETC EN COLOMBIA, ASÍ COMO EL SOPORTE Y ACOMPAÑAMIENTO EN LA ACTUALIZACIÓN DE LA PLATAFORMA EN AMBIENTE PRODUCTIVO</t>
  </si>
  <si>
    <t>(SEA-230) PRESTACIÓN DE SERVICIOS PROFESIONALES PARA APOYAR EN EL DESARROLLO DE TODAS LAS FASES DE LA OPERACIÓN ESTADÍSTICAS DE MONITOREO Y SEGUIMIENTO DE LA CALIDAD DEL AIRE, ASÍ COMO EN LA ARTICULACIÓN CON EL GRUPO DE CAMBIO GLOBAL EN LO RELACIONADO CON EL INVENTARIO DE CONTAMINANTES CRITERIO Y CARBONO NEGRO.</t>
  </si>
  <si>
    <t>(SEA-229) APOYAR CON EL PROCESAMIENTO Y ANÁLISIS DE DATOS E INFORMACIÓN DE CALIDAD DEL AIRE, ASÍ COMO CON LA ELABORACIÓN DE BOLETINES Y DEMÁS DOCUMENTOS QUE SE REQUIERAN.</t>
  </si>
  <si>
    <t>(SEA-231) PRESTACIÓN DE SERVICIOS PROFESIONALES PARA APOYAR EN LA ELABORACIÓN DEL INFORME DEL ESTADO DEL AMBIENTE, ASÍ COMO EN LOS DEMÁS DOCUMENTOS TÉCNICOS COMPETENCIA DEL GRUPO DE SEGUIMIENTO A LA SOSTENIBILIDAD.</t>
  </si>
  <si>
    <t>(SEA-232) PRESTACIÓN DE SERVICIOS PROFESIONALES PARA APOYAR Y DOCUMENTAR EL PROCESO DE OFICIALIZACIÓN DE CAPAS DE LOS SUBSISTEMAS DEL SIAC ADMINISTRADOS POR EL GRUPO DE SEGUIMIENTO, DE ACUERDO CON LOS PROCEDIMIENTOS, MANUALES Y FORMATOS VIGENTES DEL IDEAM, ASÍ COMO APOYAR EN LA ATENCIÓN DE PQRS Y DEMÁS INFORMES QUE SEAN SOLICITADOS.</t>
  </si>
  <si>
    <t>(SG-018) PRESTACIÓN DE SERVICIOS PARA APOYAR LOS TEMAS RELACIONADOS CON EL SUMINISTRO DE TIQUETES DEL IDEAM, ASÍ COMO EL SEGUIMIENTO Y CONSOLIDACIÓN DEL PLAN DE AUSTERIDAD DEL GASTO A CARGO DEL GRUPO DE SERVICIOS ADMINISTRATIVOS.</t>
  </si>
  <si>
    <t>(SG-062) PRESTAR EL SERVICIO DE MANTENIMIENTO, INCLUIDO EL SUMINISTRO E INSTALACIÓN DE REPUESTOS, PARA LOS ASCENSORES UBICADOS EN LA SEDE PUENTE ARANDA DEL IDEAM EN LA CIUDAD DE BOGOTÁ D.C.</t>
  </si>
  <si>
    <t>(SG-061) PRESTAR EL SERVICIO DE MANTENIMIENTO, INCLUIDO EL SUMINISTRO E INSTALACIÓN DE REPUESTOS, PARA LOS ASCENSORES UBICADOS EN LA SEDE PRINCIPAL DEL IDEAM EN LA CIUDAD DE BOGOTÁ D.C.</t>
  </si>
  <si>
    <t>(SG-016) PRESTACIÓN DE SERVICIOS PROFESIONALES PARA ADELANTAR LA GESTIÓN TÉCNICA DEL GRUPO DE SERVICIOS ADMINISTRATIVOS, ASÍ COMO APOYAR LA SUPERVISIÓN Y LIQUIDACIÓN DE CONTRATOS QUE LE SEAN ASIGNADOS.</t>
  </si>
  <si>
    <t>(SEA-192)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</si>
  <si>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PRESTAR LOS SERVICIOS PROFESIONALES PARA CONTINUAR CON EL PROYECTO MONITOREO AMBIENTAL PARTICIPATIVO EN LA ALTA MONTAÑA - MAPAM, EN LOS SITIOS DONDE SE HA REALIZADO, HACIENDO ÉNFASIS EN EL DISEÑO E IMPLEMENTACIÓN DE HERRAMIENTAS PEDAGÓGICAS QUE VISIBILICEN LA PRESENCIA DEL IDEAM EN LA ALTA MONTAÑA COLOMBIANA.</t>
  </si>
  <si>
    <t>PRESTAR LOS SERVICIOS PROFESIONALES PARA DESARROLLAR LAS ACTIVIDADES DE ANÁLISIS DE DATOS E INFORMACIÓN DE ALTA MONTAÑA (PROCESAR DATOS, PUBLICAR, EVIDENCIAR PROCESOS ESTADÍSTICOS) Y APOYAR EL MONITOREO GLACIAR EN LOS SITIOS DE ESTUDIO</t>
  </si>
  <si>
    <t>(INFO-430) PRESTAR LOS SERVICIOS PROFESIONALES PARA GESTIONAR EL SOPORTE TÉCNICO DE VIDHAG, SMARTMET Y SISTEMA GOES 16, APOYAR LA GENERARACION PRODUCTOS GRÁFICOS Y CARTOGRÁFICOS AUTOMATIZADOS, Y APOYAR LA MIGRACIÓN DE SERVIDOR DE ANÁLISIS Y PRODUCCIÓN DE LA OSPA A LA INFRAESTRUCTURA OPENSHIFT</t>
  </si>
  <si>
    <t>(HIDRO-361)PRESTAR SERVICIOS PROFESIONALES PARA APLICAR Y GENERAR INSUMOS DE HERRAMIENTAS DE PRONÓSTICO HIDROLÓGICO, ANÁLISIS DE EVENTOS Y MEJORAR LOS CRITERIOS DE GENERACIÓN DE ALERTAS HIDROLOGICAS.</t>
  </si>
  <si>
    <t>(HIDRO-320) PRESTAR SERVICIOS PROFESIONALES PARA REALIZAR LA GESTIÓN DE REVISIÓN DOCUMENTAL Y ELABORACIÓN DE ARCHIVOS PLANOS QUE CARGA EL GRUPO DE CONTABILIDAD PARA EL PAGO DE OBSERVADORES VOLUNTARIOS Y SEGUIMIENTO A LOS PROCESOS DE LA SUBDIRECCIÓN DE HIDROLOGÍA EN EL MARCO DE GENERACIÓN DE DATOS HIDROMETEROLÓGICOS DE REDES DE ESTACIONES DEL IDEAM.</t>
  </si>
  <si>
    <t>(SEA-210) PRESTAR LOS SERVICIOS PROFESIONALES COMO ABOGADO PARA LA PROYECCIÓN DE ACTOS ADMINISTRATIVOS ASÍ COMO LA REVISIÓN JURÍDICA DE CONTRATOS, ACTAS Y DEMÁS DOCUMENTOS LEGALES GENERADOS CON OCASIÓN DE LOS TRÁMITES DE ACREDITACIÓN Y AUTORIZACIÓN DE LABORATORIOS AMBIENTALES U ORGANISMOS DE EVALUACIÓN DE LA CONFORMIDAD.</t>
  </si>
  <si>
    <t>(SEA-211) PRESTAR LOS SERVICIOS PROFESIONALES COMO ABOGADO PARA LA PROYECCIÓN DE ACTOS ADMINISTRATIVOS ASÍ COMO LA REVISIÓN JURÍDICA DE CONTRATOS, ACTAS Y DEMÁS DOCUMENTOS LEGALES GENERADOS CON OCASIÓN DE LOS TRÁMITES DE ACREDITACIÓN Y AUTORIZACIÓN DE LABORATORIOS AMBIENTALES U ORGANISMOS DE EVALUACIÓN DE LA CONFORMIDAD.</t>
  </si>
  <si>
    <t>(SEA-213) PRESTAR LOS SERVICIOS PROFESIONALES COMO ABOGADO PARA LA ELABORACIÓN, REVISIÓN, NOTIFICACIÓN Y PUBLICACIÓN DE LOS ACTOS ADMINISTRATIVOS DEL GRUPO DE ACREDITACIÓN, ASÍ COMO PARA LA ATENCIÓN DE LIQUIDACIONES CONTRACTUALES.</t>
  </si>
  <si>
    <t>(SG-089) CONTRATAR LA RENOVACIÓN DEL SOPORTE Y MANTENIMIENTO DEL SOFTWARE NÓMINA SIGEP</t>
  </si>
  <si>
    <t>(METEO-476) PRESTAR LOS SERVICIOS PROFESIONALES EN EL FORTALECIMIENTO DE LAS CAPACIDADES COMUNITARIAS Y DE INSTITUCIONES EDUCATIVAS PARA LA ADAPTACIÓN AL CAMBIO Y LA VARIABILIDAD CLIMÁTICA A TRAVÉS DEL USO Y APLICACIÓN DE LOS SERVICIOS CLIMÁTICOS ENANDES, EN EL ÁREA DE INFLUENCIA DEL PROYECTO</t>
  </si>
  <si>
    <t>(METEO-456) PRESTAR LOS SERVICIOS PROFESIONALES PARA EL FORTALECIMIENTO DE LOS PROCESOS DE GENERACIÓN DE DATOS E INFORMACIÓN METEOROLÓGICA ASOCIADOS AL RESCATE DE DATOS DE VARIABLES METEOROLÓGICAS.</t>
  </si>
  <si>
    <t>(METEO-536) PRESTAR LOS SERVICIOS PROFESIONALES QUE RESPALDEN LAS ACTIVIDADES TÉCNICAS NECESARIAS PARA LA ELABORACIÓN DE LAS CERTIFICACIONES DEL ESTADO DEL TIEMPO Y DEL CLIMA Y ATENCIÓN GENERALIZADA DE PQRS, ASÍ COMO PROPORCIONAR APOYO EN LAS ACTIVIDADES DE CONSOLIDACIÓN DE LA CALIDAD DE DATOS PROVENIENTES DE ESTACIONES AUTOMÁTICAS Y DE BASE DE DATOS METEOROLÓGICAS.</t>
  </si>
  <si>
    <t>(METEO-468) PRESTAR LOS SERVICIOS PROFESIONALES A LA SUBDIRECCIÓN DE METEOROLOGÍA PARA REALIZAR PROCESOS AUTOMATIZADOS QUE GENEREN DATOS RETICULADOS DE LA PREDICCIÓN CLIMÁTICA DE DISTINTAS VARIABLES METEOROLÓGICAS EN EL MARCO DEL PROYECTO ENANDES</t>
  </si>
  <si>
    <t>(METEO-462) PRESTAR LOS SERVICIOS PROFESIONALES A LA SUBDIRECCIÓN DE METEOROLOGÍA PARA LA GENERACIÓN Y COMPLEMENTACIÓN DE NORMALES CLIMATOLÓGICAS ESTÁNDAR</t>
  </si>
  <si>
    <t>(INFO-416) PRESTAR LOS SERVICIOS PROFESIONALES DE APOYO TÉCNICO A LOS PROCESOS EN LA EVOLUCIÓN Y /O CONTINUIDAD DE LOS SISTEMAS DE INFORMACIÓN Y METODOLOGÍA DEVOPS, CUMPLIENDO CON LOS LINEAMIENTOS TÉCNICOS DE LA ORGANIZACIÓN Y PROPONIENDO ACTUALIZACIONES, ADICIONES O MEJORAS SOBRE LOS MISMOS</t>
  </si>
  <si>
    <t>(INFO-423) PRESTAR LOS SERVICIOS COMO APOYO TÉCNICO DE INSTALACIÓN, CONFIGURACIÓN, MANTENIMIENTO, SOPORTE, ADMINISTRACIÓN SISTEMA DE GESTIÓN DOCUMENTAL ORFEO</t>
  </si>
  <si>
    <t>INFO-424) PRESTAR LOS SERVICIOS PROFESIONALES DE APOYO AL SOPORTE, MANTENIMIENTO E IMPLEMENTACION DE SEGURIDAD PERIMETRAL EN LA ARQUITECTURA CLOUD DEL IDEAM</t>
  </si>
  <si>
    <t>(SG-521) PRESTAR LOS SERVICIOS PROFESIONALES DE APOYO AL INSTITUTO EN LA GESTIÓN DE TODAS LAS ACTIVIDADES RELACIONADAS CON EL ESTABLECIMIENTO Y MANTENIMIENTO DE LAS RELACIONES EXTERNAS CON LOS DIFEREN</t>
  </si>
  <si>
    <t>PRESTAR LOS SERVICIOS PROFESIONALES PARA ELABORAR LA ESTRUCTURACIÓN, EL ANÁLISIS Y LA OFICIALIZACIÓN DE LA INFORMACIÓN CARTOGRÁFICA DE DEGRADACIÓN DE SUELOS PARA COLOMBIA.</t>
  </si>
  <si>
    <t>PRESTAR LOS SERVICIOS PROFESIONALES PARA ELABORAR LA IDENTIFICACIÓN Y ACTUALIZACIÓN DEL MAPA DE DEGRADACIÓN DE SUELOS POR EROSIÓN A ESCALA 1:100.000, EN EL ÁREA ASIGNADA.</t>
  </si>
  <si>
    <t>(SEA-206) PRESTAR LOS SERVICIOS PROFESIONALES PARA LA ORGANIZACIÓN DEL ARCHIVO INACTIVO DE LOS EXPEDIENTES ASOCIADOS A LOS TRÁMITES DE AUTORIZACIÓN DE LA MEDICIÓN DE EMISIONES DE FUENTES MÓVILES Y DE ACREDITACIÓN DE LABORATORIOS AMBIENTALES, A FIN DE REALIZAR SU TRANSFERENCIA AL GRUPO DE GESTIÓN DOCUMENTAL Y CENTRO DE DOCUMENTACIÓN DEL IDEAM.</t>
  </si>
  <si>
    <t>(SEA-207) 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DEL IDEAM.</t>
  </si>
  <si>
    <t>(SEA-208) 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DEL IDEAM.</t>
  </si>
  <si>
    <t>(SEA-209) PRESTAR LOS SERVICIOS DE APOYO A LA GESTIÓN PARA REALIZAR LOS PROCESOS DE ARCHIVO Y DIGITALIZACIÓN DOCUMENTAL DE LOS SERVICIOS DE AUTORIZACIÓN DE LA MEDICIÓN DE EMISIONES DE FUENTES MÓVILES Y DE ACREDITACIÓN DE LABORATORIOS AMBIENTALES U ORGANISMOS DE EVALUACIÓN DE CONFORMIDAD, EN EL GRUPO DE ACREDITACIÓN DEL IDEAM.</t>
  </si>
  <si>
    <t>(INFO-415) PRESTAR LOS SERVICIOS PROFESIONALES DE APOYO TECNICO PARA EL SOPORTE DEL ECOSISTEMA DE GRANDES VOLÚMENES DE DATOS EN MOTORES COMO ORACLE, POTSGRESQL, MYSQL Y SQL.</t>
  </si>
  <si>
    <t>(INFO-418) PRESTAR LOS SERVICIOS PROFESIONALES AL INSTITUTO DE HIDROLOGÍA, METEOROLOGÍA Y ESTUDIOS AMBIENTALES (IDEAM), PARA APOYAR TÉCNICAMENTE LA GESTIÓN DE LA INFRAESTRUCTURA TECNOLÓGICA QUE SOPORTA LOS SISTEMAS Y SERVICIOS DE INFORMACIÓN DEL IDEAM.</t>
  </si>
  <si>
    <t>(METEO-483) PRESTAR LOS SERVICIOS PROFESIONALES DE ACOMPAÑAMIENTO JURÍDICO EN LOS PROCESOS DE CONTRATACIÓN, ASÍ COMO LA PROYECCIÓN Y REVISIÓN DE ACTOS ADMINISTRATIVOS Y PROCESOS JURÍDICOS ASIGNADOS A LA SUBDIRECCIÓN DE METEOROLOGÍA</t>
  </si>
  <si>
    <t>(METEO-458) PRESTAR LOS SERVICIOS PROFESIONALES PARA LA IMPLEMENTACIÓN LOS CRITERIOS DE VALIDACIÓN EN ESTACIONES AUTOMÁTICAS A TRAVÉS DE LA ELABORACIÓN Y SUMINISTRO DE LOS CÓDIGOS FUENTES (SCRIPTS) EN LAS SERIES DE LAS VARIABLES METEOROLÓGICAS ARTICULARLOS CON EL SISTEMA DHIME.</t>
  </si>
  <si>
    <t>(METEO-463) PRESTAR LOS SERVICIOS PROFESIONALES A LA SUBDIRECCIÓN DE METEOROLOGÍA PARA LA GENERACIÓN DE LOS MAPAS DE LAS NORMALES CLIMATOLÓGICAS.</t>
  </si>
  <si>
    <t>(METEO-467) PRESTAR LOS SERVICIOS PROFESIONALES A LA SUBDIRECCIÓN DE METEOROLOGÍA PARA EL DISEÑO Y LA DIAGRAMACIÓN DE MATERIAL GRÁFICO, AUDIOVISUAL Y/O MULTIMEDIA PARA EL GRUPO DE CLIMATOLOGÍA Y AGROMETEOROLOGÍA.</t>
  </si>
  <si>
    <t>(METEO-459) PRESTAR LOS SERVICIOS PROFESIONALES PARA REALIZAR LOS PROCESOS DE CALIDAD SOBRE LOS DATOS DE LA VARIABLE VIENTO QUE FORTALEZCAN LA BASE DE DATOS DHIME DEL IDEAM.</t>
  </si>
  <si>
    <t>(OSPA-546) PRESTAR LOS SERVICIOS PROFESIONALES EN LA OFICINA DEL SERVICIO DE PRONÓSTICOS Y ALERTAS DEL IDEAM, MEDIANTE LA PRESTACIÓN DE TURNOS DE MONITOREO DIURNO Y NOCTURNO, CON EL FIN DE ELABORAR PRONÓSTICOS DEL ESTADO DEL TIEMPO, ESPECIALES, VARIABILIDAD CLIMÁTICA, METEOMARINOS, AGROMETEOROLOGICOS Y LA GENERACIÓN DE PRODUCTOS ESPECIALIZADOS QUE CONTRIBUYAN AL CUMPLIMIENTO DE LAS FUNCIONES DE LA OSPA.</t>
  </si>
  <si>
    <t>(METEO-457) PRESTAR LOS SERVICIOS TÉCNICOS EN LA EVALUACIÓN A NIVEL HORARIO DE LAS GRÁFICAS Y REGISTROS METEOROLÓGICOS, ASÍ MISMO, ALMACENAR EN EL SISTEMA DHIME DEL IDEAM, LOS DATOS DE PRECIPITACIÓN OBTENIDA EN ESTACIONES SELECCIONADAS DE LA RED METEOROLÓGICAS.</t>
  </si>
  <si>
    <t>(SEA-217) PRESTAR SERVICIOS PROFESIONALES A LA SUBDIRECCIÓN DE ESTUDIOS AMBIENTALES PARA EL PROCESAMIENTO ESTADÍSTICO, DISEÑO DE INDICADORES Y ANÁLISIS E INTERPRETACIONES DE RESULTADOS, EN EL MARCO DEL SIIVRA Y DEL INFORME, BIENAL DE TRANSPARENCIA - BTR.</t>
  </si>
  <si>
    <t>(SEA-219) PRESTAR LOS SERVICIOS PROFESIONALES PARA LA ELABORACIÓN DE INSUMOS TÉCNICOS ORIENTADOS AL AVANCE EN EL CUMPLIMIENTO DE LOS COMPROMISOS INSTITUCIONALES, EN EL MARCO DE LO ESTABLECIDO EN LA LEY 2169 DE 2021.</t>
  </si>
  <si>
    <t>(HIDRO-345) PRESTAR LOS SERVICIOS DE APOYO A LA GESTIÓN PARA EL ANÁLISIS DE VARIABLES INMEDIATAS Y DEMÁS ASIGNADAS DANDO CUMPLIMIENTO A LA IMPLEMENTACIÓN DE LA 17025:2017 EN EL LABORATORIO DE CALIDAD AMBIENTAL.</t>
  </si>
  <si>
    <t>(HIDRO-360) PRESTAR LOS SERVICIOS PROFESIONALES PARA LA GENERACION DE PRODUCTOS Y CAPAS TEMATICAS ASOCIADAS A INUNDACIONES, CRECIENTES SUBITAS Y DEMAS RELACIONADAS CON TEMAS HIDROLÓGICOS</t>
  </si>
  <si>
    <t>HIDRO-302 PRESTAR LOS SERVICIOS PROFESIONALES PARA EVALUAR, CAPTURAR, PROCESAR, VERIFICAR Y ANALIZAR DATOS METEOROLÓGICOS EN EL ÁREA OPERATIVA 05 - SANTA MARTA.</t>
  </si>
  <si>
    <t>(INFO-409) PRESTAR LOS SERVICIOS PROFESIONALES CÓMO APOYO TÉCNICO ESPECIALIZADO EN INGENIERÍA DE DATOS, INTELIGENCIA ARTIFICIAL, MODELADO NUMÉRICO Y CIENCIA DE DATOS, PARA EL MEJORAMIENTO CONTINUO DEL ECOSISTEMA DE GRANDES VOLÚMENES DE DATOS (BIG DATA)</t>
  </si>
  <si>
    <t>(INFO-414) PRESTACIÓN DE SERVICIOS PROFESIONALES PARA LA GESTIÓN DE SERVICIOS DE TI ORIENTADOS A LA REVISIÓN ANÁLISIS MODELAMIENTO IMPLEMENTACIÓN USO Y APROPIACIÓN DE LA ARQUITECTURA DE DATOS REQUERIDA para Soluciones Informáticas enmarcadas en los procesos de Apertura de Datos, Transformación Digital y Programas Estratégicos del IDEAM</t>
  </si>
  <si>
    <t>PRESTAR LOS SERVICIOS PROFESIONALES PARA ELABORAR EL CONTROL 
DE CALIDAD, LA DOCUMENTACIÓN Y OFICIALIZACIÓN DE LA INFORMACIÓN DE DEGRADACIÓN DE SUELOS 
PARA COLOMBIA.</t>
  </si>
  <si>
    <t>(SG-103) PRESTAR LOS SERVICIOS TÉCNICOS EN EL GRUPO DE TESORERÍA PARA EL DESARROLLO DE HERRAMIENTAS OFIMÁTICAS BÁSICAS.</t>
  </si>
  <si>
    <t>(SG-106) PRESTACIÓN DE SERVICIOS PROFESIONALES PARA LA REVISIÓN Y REGISTRO DE CUENTAS POR PAGAR Y OBLIGACIONES EN EL SIIF NACIÓN II, ASI COMO REALIZAR EL 
PROCESO DE ORGANIZACIÓN RELACIONADA CON LOS PAGOS A NO OBLIGADOS A FACTURAR, Y APOYO A LA GENERACIÓN DE CUENTAS POR PAGAR Y OBLIGACIONES DE COMISIONES.</t>
  </si>
  <si>
    <t>(OSPA-547) PRESTAR LOS SERVICIOS PROFESIONALES EN LA OFICINA DEL SERVICIO DE PRONÓSTICOS Y ALERTAS DEL IDEAM, MEDIANTE LA PRESTACIÓN DE TURNOS DE MONITOREO DIURNO Y NOCTURNO, CON EL FIN DE OBTENER PRONÓSTICOS HIDROLÓGICOS DINÁMICOS Y ACTUALIZABLES A NIVEL NACIONAL, Y LA GENERACIÓN DE PRODUCTOS ESPECIALIZADOS QUE CONTRIBUYAN A LA OSPA.</t>
  </si>
  <si>
    <t>(OAP 517) BRINDAR APOYO TÉCNICO PARA EL DESARROLLO DE ACTIVIDADES ADMINISTRATIVAS DEL COMPONENTE DE COOPERACIÓN Y ASUNTOS INTERNACIONALES, EN PARTICULAR CON LOS TRÁMITES ASOCIADOS A CUENTAS DE COBRO Y ASPECTOS CONTRACTUALES DEL EQUIPO DE PROFESIONALES DE LA OFICINA, EL TRÁMITE Y LEGALIZACIÓN DE COMISIONES INTERNACIONALES DE LA DIRECCIÓN Y DE LA OFICINA DE COOPERACIÓN INTERNACIONAL,  LOS TRAMITES DE ORFEO, LOS TRÁMITES DE FORMALIZACIÓN DE ACUERDOS DE COOPERACIÓN INTERNACIONAL Y OTRAS ACTIVIDADES</t>
  </si>
  <si>
    <t>SUMINISTRO DE TIQUETES PARA EL TRANSPORTE AÉREO EN RUTAS NACIONALES E INTERNACIONALES PARA LOS SERVIDORES PÚBLICOS Y COLABORADORES DEL IDEAM.</t>
  </si>
  <si>
    <t>(SEA-201)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</si>
  <si>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(SEA-203)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</si>
  <si>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(SEA-204)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</si>
  <si>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(SG-008) PRESTAR SERVICIOS PROFESIONALES PARA APOYAR AL INSTITUTO DE HIDROLOGÍA, METEOROLOGÍA Y ESTUDIOS AMBIENTALES EN EL DESARROLLO DE ACTIVIDADES INHERENTES AL PROCESO DE REDISEÑO ORGANIZACIONAL</t>
  </si>
  <si>
    <t>(SG-009) PRESTAR SERVICIOS PROFESIONALES PARA APOYAR AL INSTITUTO DE HIDROLOGÍA, METEOROLOGÍA Y ESTUDIOS AMBIENTALES EN EL DESARROLLO DE ACTIVIDADES INHERENTES AL PROCESO DE REDISEÑO ORGANIZACIONAL</t>
  </si>
  <si>
    <t>(SG-012) PRESTAR SERVICIOS PROFESIONALES PARA APOYAR AL INSTITUTO DE HIDROLOGÍA, METEOROLOGÍA Y ESTUDIOS AMBIENTALES EN EL DESARROLLO DE ACTIVIDADES INHERENTES AL PROCESO DE REDISEÑO ORGANIZACIONAL</t>
  </si>
  <si>
    <t>(SEA-202) PRESTAR LOS SERVICIOS PROFESIONALES COMO EVALUADOR ASISTENTE SEGÚN EL PERFIL ESTABLECIDO EN LA RESOLUCIÓN 2765 DE 2015 PROFERIDA POR EL IDEAM, PARA LA ATENCIÓN Y MEJORA DEL TRÁMITE DE ACREDITACIÓN DE LABORATORIOS AMBIENTALES U ORGANISMOS DE EVALUACIÓN DE LA CONFORMIDAD.</t>
  </si>
  <si>
    <t>(SG-032) CONTRATAR LOS SEGUROS OBLIGATORIOS "SOAT" PARA EL PARQUE AUTOMOTOR DE PROPIEDAD Y DE AQUELLOS POR LOS CUALES ES LEGALMENTE RESPONSABLE EL IDEAM.</t>
  </si>
  <si>
    <t>PRESTAR LOS SERVICIOS PROFESIONALES PARA ELABORAR LA IDENTIFICACIÓN Y ACTUALIZACIÓN DEL MAPA DE DEGRADACIÓN DE SUELOS POR EROSIÓN A ESCALA 1:100.000, EN EL ÁREA ASIGNADA</t>
  </si>
  <si>
    <t>PRESTAR LOS SERVICIOS PROFESIONALES PARA REALIZAR LOS PROCESOS TÉCNICOS ASOCIADOS A LA VALIDACIÓN ECOSISTÉMICA Y DE CALIDAD DE LA INFORMACIÓN RELACIONADA A LA CAPA ACTUALIZADA DEL MAPA DE ECOSISTEMAS CONTINENTALES, COSTEROS Y MARINOS DE COLOMBIA (MEC) ESCALA 1:100.000 CON ESPECIAL ÉNFASIS EN ECOSISTEMAS ACUÁTICOS Y APOYAR PROCESOS REQUERIDOS EN LA GESTIÓN Y DEFINICIÓN DE PROYECCIONES DE FUTURAS ACTUALIZACIONES DEL MEC.</t>
  </si>
  <si>
    <t>$37.553.933</t>
  </si>
  <si>
    <t>INFORMACION CONTRACTUAL FEBRERO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</si>
</sst>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 #,##0"/>
  </numFmts>
  <fonts count="16" x14ac:knownFonts="1">
    <font>
      <sz val="11"/>
      <color theme="1"/>
      <name val="Calibri"/>
      <family val="2"/>
      <scheme val="minor"/>
    </font>
    <font>
      <b/>
      <sz val="10"/>
      <name val="Arial Narrow"/>
      <family val="2"/>
    </font>
    <font>
      <sz val="10"/>
      <name val="Arial Narrow"/>
      <family val="2"/>
    </font>
    <font>
      <u/>
      <sz val="10"/>
      <color indexed="12"/>
      <name val="Arial"/>
      <family val="2"/>
    </font>
    <font>
      <sz val="10"/>
      <name val="Arial"/>
      <family val="2"/>
    </font>
    <font>
      <b/>
      <i/>
      <sz val="16"/>
      <color indexed="8"/>
      <name val="Calibri"/>
      <family val="2"/>
    </font>
    <font>
      <sz val="11"/>
      <color theme="1"/>
      <name val="Calibri"/>
      <family val="2"/>
      <scheme val="minor"/>
    </font>
    <font>
      <sz val="10"/>
      <color theme="1"/>
      <name val="Arial Narrow"/>
      <family val="2"/>
    </font>
    <font>
      <sz val="11"/>
      <color indexed="8"/>
      <name val="Calibri"/>
      <family val="2"/>
      <scheme val="minor"/>
    </font>
    <font>
      <b/>
      <sz val="9"/>
      <color indexed="81"/>
      <name val="Tahoma"/>
      <family val="2"/>
    </font>
    <font>
      <sz val="9"/>
      <color indexed="81"/>
      <name val="Tahoma"/>
      <family val="2"/>
    </font>
    <font>
      <b/>
      <i/>
      <sz val="14"/>
      <color theme="1"/>
      <name val="Arial Narrow"/>
      <family val="2"/>
    </font>
    <font>
      <b/>
      <u/>
      <sz val="9"/>
      <name val="Arial"/>
      <family val="2"/>
    </font>
    <font>
      <sz val="9"/>
      <name val="Arial"/>
      <family val="2"/>
    </font>
    <font>
      <sz val="10"/>
      <color theme="1"/>
      <name val="Arial"/>
      <family val="2"/>
    </font>
    <font>
      <sz val="10"/>
      <color rgb="FF222222"/>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0" fontId="3" fillId="0" borderId="0" applyNumberFormat="0" applyFill="0" applyBorder="0" applyAlignment="0" applyProtection="0">
      <alignment vertical="top"/>
      <protection locked="0"/>
    </xf>
    <xf numFmtId="0" fontId="4" fillId="0" borderId="0"/>
    <xf numFmtId="9" fontId="6" fillId="0" borderId="0" applyFont="0" applyFill="0" applyBorder="0" applyAlignment="0" applyProtection="0"/>
    <xf numFmtId="0" fontId="8" fillId="0" borderId="0"/>
  </cellStyleXfs>
  <cellXfs count="40">
    <xf numFmtId="0" fontId="0" fillId="0" borderId="0" xfId="0"/>
    <xf numFmtId="0" fontId="0" fillId="2" borderId="0" xfId="0" applyFill="1" applyAlignment="1">
      <alignment horizontal="center" vertical="center"/>
    </xf>
    <xf numFmtId="0" fontId="0" fillId="2" borderId="0" xfId="0" applyFill="1" applyAlignment="1"/>
    <xf numFmtId="0" fontId="7" fillId="2" borderId="0" xfId="0" applyFont="1" applyFill="1" applyAlignment="1"/>
    <xf numFmtId="0" fontId="2" fillId="2" borderId="1" xfId="0" applyFont="1" applyFill="1" applyBorder="1" applyAlignment="1" applyProtection="1">
      <alignment vertical="top" wrapText="1"/>
      <protection locked="0"/>
    </xf>
    <xf numFmtId="9" fontId="7" fillId="2" borderId="1" xfId="3" applyFont="1" applyFill="1" applyBorder="1" applyAlignment="1"/>
    <xf numFmtId="0" fontId="2" fillId="2" borderId="1" xfId="1" applyFont="1" applyFill="1" applyBorder="1" applyAlignment="1" applyProtection="1">
      <alignment horizontal="left" vertical="top" wrapText="1"/>
      <protection locked="0"/>
    </xf>
    <xf numFmtId="0" fontId="8" fillId="2" borderId="0" xfId="4" applyFill="1"/>
    <xf numFmtId="0" fontId="2" fillId="2" borderId="1" xfId="0" applyFont="1" applyFill="1" applyBorder="1" applyAlignment="1">
      <alignment horizontal="right" vertical="top" wrapText="1"/>
    </xf>
    <xf numFmtId="0" fontId="2" fillId="2" borderId="1" xfId="0" applyFont="1" applyFill="1" applyBorder="1" applyAlignment="1" applyProtection="1">
      <alignment horizontal="justify" vertical="top" wrapText="1"/>
      <protection locked="0"/>
    </xf>
    <xf numFmtId="0" fontId="0" fillId="2" borderId="0" xfId="0" applyFill="1" applyAlignment="1">
      <alignment horizontal="center"/>
    </xf>
    <xf numFmtId="0" fontId="2" fillId="0" borderId="1" xfId="0" applyFont="1" applyBorder="1" applyAlignment="1">
      <alignment vertical="top"/>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vertical="top" wrapText="1"/>
      <protection locked="0"/>
    </xf>
    <xf numFmtId="14" fontId="2" fillId="0" borderId="1" xfId="0" applyNumberFormat="1" applyFont="1" applyBorder="1" applyAlignment="1" applyProtection="1">
      <alignment horizontal="right" vertical="top" wrapText="1"/>
      <protection locked="0"/>
    </xf>
    <xf numFmtId="0" fontId="0" fillId="2" borderId="0" xfId="0" applyFill="1"/>
    <xf numFmtId="0" fontId="0" fillId="2" borderId="0" xfId="0" applyFill="1" applyAlignment="1">
      <alignment horizontal="left"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1" applyFont="1" applyFill="1" applyBorder="1" applyAlignment="1" applyProtection="1">
      <alignment horizontal="center" vertical="center" wrapText="1"/>
      <protection locked="0"/>
    </xf>
    <xf numFmtId="14" fontId="2" fillId="0" borderId="1" xfId="0" applyNumberFormat="1" applyFont="1" applyBorder="1" applyAlignment="1" applyProtection="1">
      <alignment horizontal="right" vertical="top" wrapText="1"/>
      <protection hidden="1"/>
    </xf>
    <xf numFmtId="14" fontId="2" fillId="0" borderId="1" xfId="0" applyNumberFormat="1" applyFont="1" applyBorder="1" applyAlignment="1" applyProtection="1">
      <alignment horizontal="right" vertical="top"/>
      <protection hidden="1"/>
    </xf>
    <xf numFmtId="3" fontId="15" fillId="3" borderId="1" xfId="0" applyNumberFormat="1" applyFont="1" applyFill="1" applyBorder="1" applyAlignment="1">
      <alignment horizontal="center" vertical="center" wrapText="1"/>
    </xf>
    <xf numFmtId="0" fontId="2" fillId="2" borderId="1" xfId="0" applyFont="1" applyFill="1" applyBorder="1" applyAlignment="1" applyProtection="1">
      <alignment horizontal="left" vertical="top" wrapText="1"/>
      <protection locked="0"/>
    </xf>
    <xf numFmtId="164" fontId="2" fillId="2" borderId="1" xfId="0" applyNumberFormat="1" applyFont="1" applyFill="1" applyBorder="1" applyAlignment="1" applyProtection="1">
      <alignment horizontal="right" vertical="top" wrapText="1"/>
      <protection locked="0"/>
    </xf>
    <xf numFmtId="0" fontId="14" fillId="0" borderId="1" xfId="0" applyFont="1" applyBorder="1" applyAlignment="1">
      <alignment horizontal="center" wrapText="1"/>
    </xf>
    <xf numFmtId="0" fontId="2" fillId="4" borderId="1" xfId="0" applyFont="1" applyFill="1" applyBorder="1" applyAlignment="1">
      <alignment horizontal="right" vertical="top" wrapText="1"/>
    </xf>
    <xf numFmtId="0" fontId="2" fillId="0" borderId="1" xfId="0" applyFont="1" applyBorder="1" applyAlignment="1">
      <alignment horizontal="right" vertical="top" wrapText="1"/>
    </xf>
    <xf numFmtId="14" fontId="2" fillId="2" borderId="1" xfId="0" applyNumberFormat="1"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vertical="top" wrapText="1"/>
      <protection locked="0"/>
    </xf>
    <xf numFmtId="14" fontId="2" fillId="2" borderId="1" xfId="0" applyNumberFormat="1" applyFont="1" applyFill="1" applyBorder="1" applyAlignment="1" applyProtection="1">
      <alignment horizontal="right" vertical="top" wrapText="1"/>
      <protection hidden="1"/>
    </xf>
    <xf numFmtId="0" fontId="5" fillId="2" borderId="6"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1" fillId="2" borderId="0" xfId="0" applyFont="1" applyFill="1" applyAlignment="1">
      <alignment horizontal="center" vertical="center" wrapText="1"/>
    </xf>
  </cellXfs>
  <cellStyles count="5">
    <cellStyle name="Hipervínculo" xfId="1" builtinId="8"/>
    <cellStyle name="Normal" xfId="0" builtinId="0"/>
    <cellStyle name="Normal 2" xfId="4"/>
    <cellStyle name="Normal 6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825312</xdr:colOff>
      <xdr:row>0</xdr:row>
      <xdr:rowOff>0</xdr:rowOff>
    </xdr:from>
    <xdr:to>
      <xdr:col>2</xdr:col>
      <xdr:colOff>1022594</xdr:colOff>
      <xdr:row>2</xdr:row>
      <xdr:rowOff>133350</xdr:rowOff>
    </xdr:to>
    <xdr:pic>
      <xdr:nvPicPr>
        <xdr:cNvPr id="3" name="Imagen 2"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312"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3</xdr:col>
      <xdr:colOff>378257</xdr:colOff>
      <xdr:row>5</xdr:row>
      <xdr:rowOff>123825</xdr:rowOff>
    </xdr:to>
    <xdr:pic>
      <xdr:nvPicPr>
        <xdr:cNvPr id="2" name="Imagen 1" descr="IDEAM PRONOSTICA QUE ABRIL LLEGARÁ CARGADO DE AGUA EN LA MAYOR PARTE DEL  PAÍS A PESAR DEL EL NIÑO - Dextra International Colomb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0"/>
          <a:ext cx="206418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152400</xdr:colOff>
      <xdr:row>40</xdr:row>
      <xdr:rowOff>114300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0"/>
          <a:ext cx="10058400" cy="75438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9"/>
  <sheetViews>
    <sheetView tabSelected="1" zoomScaleNormal="100" workbookViewId="0">
      <selection activeCell="E4" sqref="E4:E5"/>
    </sheetView>
  </sheetViews>
  <sheetFormatPr baseColWidth="10" defaultRowHeight="15" x14ac:dyDescent="0.25"/>
  <cols>
    <col min="1" max="1" width="11.42578125" style="1"/>
    <col min="2" max="2" width="28" style="1" customWidth="1"/>
    <col min="3" max="3" width="19.5703125" style="1" customWidth="1"/>
    <col min="4" max="4" width="21.42578125" style="1" customWidth="1"/>
    <col min="5" max="5" width="25" style="1" customWidth="1"/>
    <col min="6" max="6" width="54.140625" style="2" customWidth="1"/>
    <col min="7" max="7" width="13.140625" style="2" customWidth="1"/>
    <col min="8" max="8" width="18.140625" style="10" customWidth="1"/>
    <col min="9" max="9" width="19.42578125" style="3" customWidth="1"/>
    <col min="10" max="10" width="20.140625" style="2" customWidth="1"/>
    <col min="11" max="11" width="24" style="2" customWidth="1"/>
    <col min="12" max="12" width="22" style="2" customWidth="1"/>
    <col min="13" max="13" width="18.5703125" style="2" customWidth="1"/>
    <col min="14" max="14" width="17.5703125" style="2" customWidth="1"/>
    <col min="15" max="15" width="15.42578125" style="2" customWidth="1"/>
    <col min="16" max="16" width="34.140625" style="2" customWidth="1"/>
    <col min="17" max="16384" width="11.42578125" style="2"/>
  </cols>
  <sheetData>
    <row r="1" spans="1:16" ht="15" customHeight="1" x14ac:dyDescent="0.25">
      <c r="A1" s="31" t="s">
        <v>254</v>
      </c>
      <c r="B1" s="32"/>
      <c r="C1" s="32"/>
      <c r="D1" s="32"/>
      <c r="E1" s="32"/>
      <c r="F1" s="32"/>
      <c r="G1" s="32"/>
      <c r="H1" s="32"/>
      <c r="I1" s="32"/>
    </row>
    <row r="2" spans="1:16" ht="68.25" customHeight="1" x14ac:dyDescent="0.25">
      <c r="A2" s="33"/>
      <c r="B2" s="34"/>
      <c r="C2" s="34"/>
      <c r="D2" s="34"/>
      <c r="E2" s="34"/>
      <c r="F2" s="34"/>
      <c r="G2" s="34"/>
      <c r="H2" s="34"/>
      <c r="I2" s="34"/>
    </row>
    <row r="3" spans="1:16" x14ac:dyDescent="0.25">
      <c r="A3" s="35" t="s">
        <v>0</v>
      </c>
      <c r="B3" s="35" t="s">
        <v>1</v>
      </c>
      <c r="C3" s="35"/>
      <c r="D3" s="35" t="s">
        <v>2</v>
      </c>
      <c r="E3" s="35"/>
      <c r="F3" s="35"/>
      <c r="G3" s="35"/>
      <c r="H3" s="35"/>
      <c r="I3" s="35"/>
      <c r="J3" s="35" t="s">
        <v>13</v>
      </c>
      <c r="K3" s="35"/>
      <c r="L3" s="35"/>
      <c r="M3" s="35" t="s">
        <v>14</v>
      </c>
      <c r="N3" s="35"/>
      <c r="O3" s="35"/>
      <c r="P3" s="35"/>
    </row>
    <row r="4" spans="1:16" ht="15" customHeight="1" x14ac:dyDescent="0.25">
      <c r="A4" s="35"/>
      <c r="B4" s="36" t="s">
        <v>3</v>
      </c>
      <c r="C4" s="36" t="s">
        <v>4</v>
      </c>
      <c r="D4" s="37" t="s">
        <v>5</v>
      </c>
      <c r="E4" s="37" t="s">
        <v>6</v>
      </c>
      <c r="F4" s="36" t="s">
        <v>8</v>
      </c>
      <c r="G4" s="37" t="s">
        <v>9</v>
      </c>
      <c r="H4" s="37" t="s">
        <v>10</v>
      </c>
      <c r="I4" s="37" t="s">
        <v>12</v>
      </c>
      <c r="J4" s="37" t="s">
        <v>11</v>
      </c>
      <c r="K4" s="36" t="s">
        <v>21</v>
      </c>
      <c r="L4" s="36" t="s">
        <v>22</v>
      </c>
      <c r="M4" s="36" t="s">
        <v>15</v>
      </c>
      <c r="N4" s="36" t="s">
        <v>16</v>
      </c>
      <c r="O4" s="36" t="s">
        <v>17</v>
      </c>
      <c r="P4" s="36" t="s">
        <v>18</v>
      </c>
    </row>
    <row r="5" spans="1:16" ht="38.25" customHeight="1" x14ac:dyDescent="0.25">
      <c r="A5" s="35"/>
      <c r="B5" s="36"/>
      <c r="C5" s="36"/>
      <c r="D5" s="38"/>
      <c r="E5" s="38"/>
      <c r="F5" s="36"/>
      <c r="G5" s="38"/>
      <c r="H5" s="38"/>
      <c r="I5" s="38"/>
      <c r="J5" s="38"/>
      <c r="K5" s="36"/>
      <c r="L5" s="36"/>
      <c r="M5" s="36"/>
      <c r="N5" s="36"/>
      <c r="O5" s="36"/>
      <c r="P5" s="36"/>
    </row>
    <row r="6" spans="1:16" ht="51" x14ac:dyDescent="0.25">
      <c r="A6" s="26">
        <v>115</v>
      </c>
      <c r="B6" s="6" t="s">
        <v>28</v>
      </c>
      <c r="C6" s="9" t="s">
        <v>19</v>
      </c>
      <c r="D6" s="4" t="s">
        <v>20</v>
      </c>
      <c r="E6" s="11" t="s">
        <v>7</v>
      </c>
      <c r="F6" s="23" t="s">
        <v>144</v>
      </c>
      <c r="G6" s="28">
        <v>45323</v>
      </c>
      <c r="H6" s="30">
        <v>45504</v>
      </c>
      <c r="I6" s="5">
        <f ca="1">1-((H6-TODAY())*1/(H6-G6))</f>
        <v>0.30386740331491713</v>
      </c>
      <c r="J6" s="24">
        <v>30000000</v>
      </c>
      <c r="K6" s="5">
        <f t="shared" ref="K6:K69" ca="1" si="0">1-((H6-TODAY())*1/(H6-G6))</f>
        <v>0.30386740331491713</v>
      </c>
      <c r="L6" s="5">
        <f ca="1">1-((H6-TODAY())*1/(H6-G6))</f>
        <v>0.30386740331491713</v>
      </c>
      <c r="M6" s="5" t="s">
        <v>26</v>
      </c>
      <c r="N6" s="5" t="s">
        <v>26</v>
      </c>
      <c r="O6" s="5" t="s">
        <v>26</v>
      </c>
      <c r="P6" s="5" t="s">
        <v>26</v>
      </c>
    </row>
    <row r="7" spans="1:16" ht="63.75" x14ac:dyDescent="0.25">
      <c r="A7" s="8">
        <v>116</v>
      </c>
      <c r="B7" s="6" t="s">
        <v>29</v>
      </c>
      <c r="C7" s="9" t="s">
        <v>19</v>
      </c>
      <c r="D7" s="4" t="s">
        <v>20</v>
      </c>
      <c r="E7" s="11" t="s">
        <v>7</v>
      </c>
      <c r="F7" s="23" t="s">
        <v>145</v>
      </c>
      <c r="G7" s="28">
        <v>45323</v>
      </c>
      <c r="H7" s="30">
        <v>45641</v>
      </c>
      <c r="I7" s="5">
        <f t="shared" ref="I7:I70" ca="1" si="1">1-((H7-TODAY())*1/(H7-G7))</f>
        <v>0.17295597484276726</v>
      </c>
      <c r="J7" s="24">
        <v>109849488</v>
      </c>
      <c r="K7" s="5">
        <f t="shared" ca="1" si="0"/>
        <v>0.17295597484276726</v>
      </c>
      <c r="L7" s="5">
        <f t="shared" ref="L7:L70" ca="1" si="2">1-((H7-TODAY())*1/(H7-G7))</f>
        <v>0.17295597484276726</v>
      </c>
      <c r="M7" s="5" t="s">
        <v>26</v>
      </c>
      <c r="N7" s="5" t="s">
        <v>26</v>
      </c>
      <c r="O7" s="5" t="s">
        <v>26</v>
      </c>
      <c r="P7" s="5" t="s">
        <v>26</v>
      </c>
    </row>
    <row r="8" spans="1:16" ht="102" x14ac:dyDescent="0.25">
      <c r="A8" s="8">
        <v>117</v>
      </c>
      <c r="B8" s="6" t="s">
        <v>30</v>
      </c>
      <c r="C8" s="9" t="s">
        <v>19</v>
      </c>
      <c r="D8" s="4" t="s">
        <v>20</v>
      </c>
      <c r="E8" s="11" t="s">
        <v>7</v>
      </c>
      <c r="F8" s="23" t="s">
        <v>146</v>
      </c>
      <c r="G8" s="28">
        <v>45323</v>
      </c>
      <c r="H8" s="30">
        <v>45641</v>
      </c>
      <c r="I8" s="5">
        <f t="shared" ca="1" si="1"/>
        <v>0.17295597484276726</v>
      </c>
      <c r="J8" s="24">
        <v>67359600</v>
      </c>
      <c r="K8" s="5">
        <f t="shared" ca="1" si="0"/>
        <v>0.17295597484276726</v>
      </c>
      <c r="L8" s="5">
        <f t="shared" ca="1" si="2"/>
        <v>0.17295597484276726</v>
      </c>
      <c r="M8" s="5" t="s">
        <v>26</v>
      </c>
      <c r="N8" s="5" t="s">
        <v>26</v>
      </c>
      <c r="O8" s="5" t="s">
        <v>26</v>
      </c>
      <c r="P8" s="5" t="s">
        <v>26</v>
      </c>
    </row>
    <row r="9" spans="1:16" ht="102" x14ac:dyDescent="0.25">
      <c r="A9" s="8">
        <v>118</v>
      </c>
      <c r="B9" s="6" t="s">
        <v>31</v>
      </c>
      <c r="C9" s="9" t="s">
        <v>19</v>
      </c>
      <c r="D9" s="4" t="s">
        <v>20</v>
      </c>
      <c r="E9" s="11" t="s">
        <v>7</v>
      </c>
      <c r="F9" s="23" t="s">
        <v>147</v>
      </c>
      <c r="G9" s="28">
        <v>45323</v>
      </c>
      <c r="H9" s="30">
        <v>45504</v>
      </c>
      <c r="I9" s="5">
        <f t="shared" ca="1" si="1"/>
        <v>0.30386740331491713</v>
      </c>
      <c r="J9" s="24">
        <v>54000000</v>
      </c>
      <c r="K9" s="5">
        <f t="shared" ca="1" si="0"/>
        <v>0.30386740331491713</v>
      </c>
      <c r="L9" s="5">
        <f t="shared" ca="1" si="2"/>
        <v>0.30386740331491713</v>
      </c>
      <c r="M9" s="5" t="s">
        <v>26</v>
      </c>
      <c r="N9" s="5" t="s">
        <v>26</v>
      </c>
      <c r="O9" s="5" t="s">
        <v>26</v>
      </c>
      <c r="P9" s="5" t="s">
        <v>26</v>
      </c>
    </row>
    <row r="10" spans="1:16" ht="76.5" x14ac:dyDescent="0.25">
      <c r="A10" s="8">
        <v>119</v>
      </c>
      <c r="B10" s="6" t="s">
        <v>32</v>
      </c>
      <c r="C10" s="9" t="s">
        <v>19</v>
      </c>
      <c r="D10" s="4" t="s">
        <v>20</v>
      </c>
      <c r="E10" s="11" t="s">
        <v>7</v>
      </c>
      <c r="F10" s="23" t="s">
        <v>148</v>
      </c>
      <c r="G10" s="28">
        <v>45323</v>
      </c>
      <c r="H10" s="30">
        <v>45657</v>
      </c>
      <c r="I10" s="5">
        <f t="shared" ca="1" si="1"/>
        <v>0.16467065868263475</v>
      </c>
      <c r="J10" s="24">
        <v>57090000</v>
      </c>
      <c r="K10" s="5">
        <f t="shared" ca="1" si="0"/>
        <v>0.16467065868263475</v>
      </c>
      <c r="L10" s="5">
        <f t="shared" ca="1" si="2"/>
        <v>0.16467065868263475</v>
      </c>
      <c r="M10" s="5" t="s">
        <v>26</v>
      </c>
      <c r="N10" s="5" t="s">
        <v>26</v>
      </c>
      <c r="O10" s="5" t="s">
        <v>26</v>
      </c>
      <c r="P10" s="5" t="s">
        <v>26</v>
      </c>
    </row>
    <row r="11" spans="1:16" ht="38.25" x14ac:dyDescent="0.25">
      <c r="A11" s="27">
        <v>120</v>
      </c>
      <c r="B11" s="6" t="s">
        <v>33</v>
      </c>
      <c r="C11" s="9" t="s">
        <v>19</v>
      </c>
      <c r="D11" s="4" t="s">
        <v>20</v>
      </c>
      <c r="E11" s="11" t="s">
        <v>7</v>
      </c>
      <c r="F11" s="23" t="s">
        <v>149</v>
      </c>
      <c r="G11" s="28">
        <v>45323</v>
      </c>
      <c r="H11" s="30">
        <v>45657</v>
      </c>
      <c r="I11" s="5">
        <f t="shared" ca="1" si="1"/>
        <v>0.16467065868263475</v>
      </c>
      <c r="J11" s="24">
        <v>32500000</v>
      </c>
      <c r="K11" s="5">
        <f t="shared" ca="1" si="0"/>
        <v>0.16467065868263475</v>
      </c>
      <c r="L11" s="5">
        <f t="shared" ca="1" si="2"/>
        <v>0.16467065868263475</v>
      </c>
      <c r="M11" s="5" t="s">
        <v>26</v>
      </c>
      <c r="N11" s="5" t="s">
        <v>26</v>
      </c>
      <c r="O11" s="5" t="s">
        <v>26</v>
      </c>
      <c r="P11" s="5" t="s">
        <v>26</v>
      </c>
    </row>
    <row r="12" spans="1:16" ht="76.5" x14ac:dyDescent="0.25">
      <c r="A12" s="8">
        <v>121</v>
      </c>
      <c r="B12" s="6" t="s">
        <v>34</v>
      </c>
      <c r="C12" s="9" t="s">
        <v>19</v>
      </c>
      <c r="D12" s="4" t="s">
        <v>20</v>
      </c>
      <c r="E12" s="11" t="s">
        <v>7</v>
      </c>
      <c r="F12" s="23" t="s">
        <v>150</v>
      </c>
      <c r="G12" s="28">
        <v>45323</v>
      </c>
      <c r="H12" s="30">
        <v>45657</v>
      </c>
      <c r="I12" s="5">
        <f t="shared" ca="1" si="1"/>
        <v>0.16467065868263475</v>
      </c>
      <c r="J12" s="24">
        <v>44000000</v>
      </c>
      <c r="K12" s="5">
        <f t="shared" ca="1" si="0"/>
        <v>0.16467065868263475</v>
      </c>
      <c r="L12" s="5">
        <f t="shared" ca="1" si="2"/>
        <v>0.16467065868263475</v>
      </c>
      <c r="M12" s="5" t="s">
        <v>26</v>
      </c>
      <c r="N12" s="5" t="s">
        <v>26</v>
      </c>
      <c r="O12" s="5" t="s">
        <v>26</v>
      </c>
      <c r="P12" s="5" t="s">
        <v>26</v>
      </c>
    </row>
    <row r="13" spans="1:16" ht="51" x14ac:dyDescent="0.25">
      <c r="A13" s="8">
        <v>122</v>
      </c>
      <c r="B13" s="6" t="s">
        <v>35</v>
      </c>
      <c r="C13" s="9" t="s">
        <v>19</v>
      </c>
      <c r="D13" s="4" t="s">
        <v>20</v>
      </c>
      <c r="E13" s="11" t="s">
        <v>7</v>
      </c>
      <c r="F13" s="23" t="s">
        <v>151</v>
      </c>
      <c r="G13" s="28">
        <v>45323</v>
      </c>
      <c r="H13" s="30">
        <v>45657</v>
      </c>
      <c r="I13" s="5">
        <f t="shared" ca="1" si="1"/>
        <v>0.16467065868263475</v>
      </c>
      <c r="J13" s="24">
        <v>39094000</v>
      </c>
      <c r="K13" s="5">
        <f t="shared" ca="1" si="0"/>
        <v>0.16467065868263475</v>
      </c>
      <c r="L13" s="5">
        <f t="shared" ca="1" si="2"/>
        <v>0.16467065868263475</v>
      </c>
      <c r="M13" s="5" t="s">
        <v>26</v>
      </c>
      <c r="N13" s="5" t="s">
        <v>26</v>
      </c>
      <c r="O13" s="5" t="s">
        <v>26</v>
      </c>
      <c r="P13" s="5" t="s">
        <v>26</v>
      </c>
    </row>
    <row r="14" spans="1:16" ht="38.25" x14ac:dyDescent="0.25">
      <c r="A14" s="8">
        <v>123</v>
      </c>
      <c r="B14" s="6" t="s">
        <v>36</v>
      </c>
      <c r="C14" s="9" t="s">
        <v>19</v>
      </c>
      <c r="D14" s="4" t="s">
        <v>20</v>
      </c>
      <c r="E14" s="11" t="s">
        <v>7</v>
      </c>
      <c r="F14" s="23" t="s">
        <v>152</v>
      </c>
      <c r="G14" s="28">
        <v>45323</v>
      </c>
      <c r="H14" s="30">
        <v>45657</v>
      </c>
      <c r="I14" s="5">
        <f t="shared" ca="1" si="1"/>
        <v>0.16467065868263475</v>
      </c>
      <c r="J14" s="24">
        <v>35200000</v>
      </c>
      <c r="K14" s="5">
        <f t="shared" ca="1" si="0"/>
        <v>0.16467065868263475</v>
      </c>
      <c r="L14" s="5">
        <f t="shared" ca="1" si="2"/>
        <v>0.16467065868263475</v>
      </c>
      <c r="M14" s="5" t="s">
        <v>26</v>
      </c>
      <c r="N14" s="5" t="s">
        <v>26</v>
      </c>
      <c r="O14" s="5" t="s">
        <v>26</v>
      </c>
      <c r="P14" s="5" t="s">
        <v>26</v>
      </c>
    </row>
    <row r="15" spans="1:16" ht="38.25" x14ac:dyDescent="0.25">
      <c r="A15" s="8">
        <v>124</v>
      </c>
      <c r="B15" s="6" t="s">
        <v>37</v>
      </c>
      <c r="C15" s="9" t="s">
        <v>19</v>
      </c>
      <c r="D15" s="4" t="s">
        <v>20</v>
      </c>
      <c r="E15" s="11" t="s">
        <v>7</v>
      </c>
      <c r="F15" s="23" t="s">
        <v>153</v>
      </c>
      <c r="G15" s="28">
        <v>45323</v>
      </c>
      <c r="H15" s="30">
        <v>45657</v>
      </c>
      <c r="I15" s="5">
        <f t="shared" ca="1" si="1"/>
        <v>0.16467065868263475</v>
      </c>
      <c r="J15" s="24">
        <v>37950000</v>
      </c>
      <c r="K15" s="5">
        <f t="shared" ca="1" si="0"/>
        <v>0.16467065868263475</v>
      </c>
      <c r="L15" s="5">
        <f t="shared" ca="1" si="2"/>
        <v>0.16467065868263475</v>
      </c>
      <c r="M15" s="5" t="s">
        <v>26</v>
      </c>
      <c r="N15" s="5" t="s">
        <v>26</v>
      </c>
      <c r="O15" s="5" t="s">
        <v>26</v>
      </c>
      <c r="P15" s="5" t="s">
        <v>26</v>
      </c>
    </row>
    <row r="16" spans="1:16" ht="89.25" x14ac:dyDescent="0.25">
      <c r="A16" s="8">
        <v>125</v>
      </c>
      <c r="B16" s="6" t="s">
        <v>38</v>
      </c>
      <c r="C16" s="9" t="s">
        <v>19</v>
      </c>
      <c r="D16" s="4" t="s">
        <v>20</v>
      </c>
      <c r="E16" s="11" t="s">
        <v>7</v>
      </c>
      <c r="F16" s="23" t="s">
        <v>154</v>
      </c>
      <c r="G16" s="28">
        <v>45323</v>
      </c>
      <c r="H16" s="30">
        <v>45483</v>
      </c>
      <c r="I16" s="5">
        <f t="shared" ca="1" si="1"/>
        <v>0.34375</v>
      </c>
      <c r="J16" s="24">
        <v>32960000</v>
      </c>
      <c r="K16" s="5">
        <f t="shared" ca="1" si="0"/>
        <v>0.34375</v>
      </c>
      <c r="L16" s="5">
        <f t="shared" ca="1" si="2"/>
        <v>0.34375</v>
      </c>
      <c r="M16" s="5" t="s">
        <v>26</v>
      </c>
      <c r="N16" s="5" t="s">
        <v>26</v>
      </c>
      <c r="O16" s="5" t="s">
        <v>26</v>
      </c>
      <c r="P16" s="5" t="s">
        <v>26</v>
      </c>
    </row>
    <row r="17" spans="1:16" ht="15" customHeight="1" x14ac:dyDescent="0.25">
      <c r="A17" s="8">
        <v>126</v>
      </c>
      <c r="B17" s="6" t="s">
        <v>39</v>
      </c>
      <c r="C17" s="4" t="s">
        <v>19</v>
      </c>
      <c r="D17" s="9" t="s">
        <v>20</v>
      </c>
      <c r="E17" s="11" t="s">
        <v>7</v>
      </c>
      <c r="F17" s="23" t="s">
        <v>155</v>
      </c>
      <c r="G17" s="28">
        <v>45323</v>
      </c>
      <c r="H17" s="30">
        <v>45626</v>
      </c>
      <c r="I17" s="5">
        <f t="shared" ca="1" si="1"/>
        <v>0.18151815181518149</v>
      </c>
      <c r="J17" s="24">
        <v>35535000</v>
      </c>
      <c r="K17" s="5">
        <f t="shared" ca="1" si="0"/>
        <v>0.18151815181518149</v>
      </c>
      <c r="L17" s="5">
        <f t="shared" ca="1" si="2"/>
        <v>0.18151815181518149</v>
      </c>
      <c r="M17" s="5" t="s">
        <v>26</v>
      </c>
      <c r="N17" s="5" t="s">
        <v>26</v>
      </c>
      <c r="O17" s="5" t="s">
        <v>26</v>
      </c>
      <c r="P17" s="5" t="s">
        <v>26</v>
      </c>
    </row>
    <row r="18" spans="1:16" ht="51" x14ac:dyDescent="0.25">
      <c r="A18" s="8">
        <v>127</v>
      </c>
      <c r="B18" s="6" t="s">
        <v>40</v>
      </c>
      <c r="C18" s="4" t="s">
        <v>19</v>
      </c>
      <c r="D18" s="9" t="s">
        <v>20</v>
      </c>
      <c r="E18" s="11" t="s">
        <v>7</v>
      </c>
      <c r="F18" s="23" t="s">
        <v>156</v>
      </c>
      <c r="G18" s="28">
        <v>45323</v>
      </c>
      <c r="H18" s="30">
        <v>45503</v>
      </c>
      <c r="I18" s="5">
        <f t="shared" ca="1" si="1"/>
        <v>0.30555555555555558</v>
      </c>
      <c r="J18" s="24">
        <v>55200000</v>
      </c>
      <c r="K18" s="5">
        <f t="shared" ca="1" si="0"/>
        <v>0.30555555555555558</v>
      </c>
      <c r="L18" s="5">
        <f t="shared" ca="1" si="2"/>
        <v>0.30555555555555558</v>
      </c>
      <c r="M18" s="5" t="s">
        <v>26</v>
      </c>
      <c r="N18" s="5" t="s">
        <v>26</v>
      </c>
      <c r="O18" s="5" t="s">
        <v>26</v>
      </c>
      <c r="P18" s="5" t="s">
        <v>26</v>
      </c>
    </row>
    <row r="19" spans="1:16" ht="114.75" x14ac:dyDescent="0.25">
      <c r="A19" s="8">
        <v>128</v>
      </c>
      <c r="B19" s="6" t="s">
        <v>41</v>
      </c>
      <c r="C19" s="4" t="s">
        <v>19</v>
      </c>
      <c r="D19" s="9" t="s">
        <v>20</v>
      </c>
      <c r="E19" s="11" t="s">
        <v>7</v>
      </c>
      <c r="F19" s="23" t="s">
        <v>157</v>
      </c>
      <c r="G19" s="28">
        <v>45323</v>
      </c>
      <c r="H19" s="30">
        <v>45657</v>
      </c>
      <c r="I19" s="5">
        <f t="shared" ca="1" si="1"/>
        <v>0.16467065868263475</v>
      </c>
      <c r="J19" s="24">
        <v>110000000</v>
      </c>
      <c r="K19" s="5">
        <f t="shared" ca="1" si="0"/>
        <v>0.16467065868263475</v>
      </c>
      <c r="L19" s="5">
        <f t="shared" ca="1" si="2"/>
        <v>0.16467065868263475</v>
      </c>
      <c r="M19" s="5" t="s">
        <v>26</v>
      </c>
      <c r="N19" s="5" t="s">
        <v>26</v>
      </c>
      <c r="O19" s="5" t="s">
        <v>26</v>
      </c>
      <c r="P19" s="5" t="s">
        <v>26</v>
      </c>
    </row>
    <row r="20" spans="1:16" ht="38.25" x14ac:dyDescent="0.25">
      <c r="A20" s="8">
        <v>129</v>
      </c>
      <c r="B20" s="6" t="s">
        <v>42</v>
      </c>
      <c r="C20" s="4" t="s">
        <v>19</v>
      </c>
      <c r="D20" s="9" t="s">
        <v>20</v>
      </c>
      <c r="E20" s="11" t="s">
        <v>7</v>
      </c>
      <c r="F20" s="23" t="s">
        <v>158</v>
      </c>
      <c r="G20" s="28">
        <v>45323</v>
      </c>
      <c r="H20" s="30">
        <v>45626</v>
      </c>
      <c r="I20" s="5">
        <f t="shared" ca="1" si="1"/>
        <v>0.18151815181518149</v>
      </c>
      <c r="J20" s="24">
        <v>60000000</v>
      </c>
      <c r="K20" s="5">
        <f t="shared" ca="1" si="0"/>
        <v>0.18151815181518149</v>
      </c>
      <c r="L20" s="5">
        <f t="shared" ca="1" si="2"/>
        <v>0.18151815181518149</v>
      </c>
      <c r="M20" s="5" t="s">
        <v>26</v>
      </c>
      <c r="N20" s="5" t="s">
        <v>26</v>
      </c>
      <c r="O20" s="5" t="s">
        <v>26</v>
      </c>
      <c r="P20" s="5" t="s">
        <v>26</v>
      </c>
    </row>
    <row r="21" spans="1:16" ht="102" x14ac:dyDescent="0.25">
      <c r="A21" s="8">
        <v>130</v>
      </c>
      <c r="B21" s="6" t="s">
        <v>43</v>
      </c>
      <c r="C21" s="4" t="s">
        <v>19</v>
      </c>
      <c r="D21" s="9" t="s">
        <v>20</v>
      </c>
      <c r="E21" s="11" t="s">
        <v>7</v>
      </c>
      <c r="F21" s="23" t="s">
        <v>159</v>
      </c>
      <c r="G21" s="28">
        <v>45328</v>
      </c>
      <c r="H21" s="30">
        <v>45645</v>
      </c>
      <c r="I21" s="5">
        <f t="shared" ca="1" si="1"/>
        <v>0.1577287066246057</v>
      </c>
      <c r="J21" s="24">
        <v>35844000</v>
      </c>
      <c r="K21" s="5">
        <f t="shared" ca="1" si="0"/>
        <v>0.1577287066246057</v>
      </c>
      <c r="L21" s="5">
        <f t="shared" ca="1" si="2"/>
        <v>0.1577287066246057</v>
      </c>
      <c r="M21" s="5" t="s">
        <v>26</v>
      </c>
      <c r="N21" s="5" t="s">
        <v>26</v>
      </c>
      <c r="O21" s="5" t="s">
        <v>26</v>
      </c>
      <c r="P21" s="5" t="s">
        <v>26</v>
      </c>
    </row>
    <row r="22" spans="1:16" ht="127.5" x14ac:dyDescent="0.25">
      <c r="A22" s="8">
        <v>131</v>
      </c>
      <c r="B22" s="6" t="s">
        <v>44</v>
      </c>
      <c r="C22" s="9" t="s">
        <v>19</v>
      </c>
      <c r="D22" s="4" t="s">
        <v>20</v>
      </c>
      <c r="E22" s="11" t="s">
        <v>7</v>
      </c>
      <c r="F22" s="23" t="s">
        <v>160</v>
      </c>
      <c r="G22" s="28">
        <v>45328</v>
      </c>
      <c r="H22" s="30">
        <v>45645</v>
      </c>
      <c r="I22" s="5">
        <f t="shared" ca="1" si="1"/>
        <v>0.1577287066246057</v>
      </c>
      <c r="J22" s="24">
        <v>41715000</v>
      </c>
      <c r="K22" s="5">
        <f t="shared" ca="1" si="0"/>
        <v>0.1577287066246057</v>
      </c>
      <c r="L22" s="5">
        <f t="shared" ca="1" si="2"/>
        <v>0.1577287066246057</v>
      </c>
      <c r="M22" s="5" t="s">
        <v>26</v>
      </c>
      <c r="N22" s="5" t="s">
        <v>26</v>
      </c>
      <c r="O22" s="5" t="s">
        <v>26</v>
      </c>
      <c r="P22" s="5" t="s">
        <v>26</v>
      </c>
    </row>
    <row r="23" spans="1:16" ht="114.75" x14ac:dyDescent="0.25">
      <c r="A23" s="8">
        <v>132</v>
      </c>
      <c r="B23" s="6" t="s">
        <v>45</v>
      </c>
      <c r="C23" s="9" t="s">
        <v>19</v>
      </c>
      <c r="D23" s="4" t="s">
        <v>20</v>
      </c>
      <c r="E23" s="11" t="s">
        <v>7</v>
      </c>
      <c r="F23" s="23" t="s">
        <v>161</v>
      </c>
      <c r="G23" s="28">
        <v>45323</v>
      </c>
      <c r="H23" s="30">
        <v>45657</v>
      </c>
      <c r="I23" s="5">
        <f t="shared" ca="1" si="1"/>
        <v>0.16467065868263475</v>
      </c>
      <c r="J23" s="24">
        <v>80896200</v>
      </c>
      <c r="K23" s="5">
        <f t="shared" ca="1" si="0"/>
        <v>0.16467065868263475</v>
      </c>
      <c r="L23" s="5">
        <f t="shared" ca="1" si="2"/>
        <v>0.16467065868263475</v>
      </c>
      <c r="M23" s="5" t="s">
        <v>26</v>
      </c>
      <c r="N23" s="5" t="s">
        <v>26</v>
      </c>
      <c r="O23" s="5" t="s">
        <v>26</v>
      </c>
      <c r="P23" s="5" t="s">
        <v>26</v>
      </c>
    </row>
    <row r="24" spans="1:16" ht="127.5" x14ac:dyDescent="0.25">
      <c r="A24" s="8">
        <v>133</v>
      </c>
      <c r="B24" s="6" t="s">
        <v>46</v>
      </c>
      <c r="C24" s="9" t="s">
        <v>19</v>
      </c>
      <c r="D24" s="4" t="s">
        <v>20</v>
      </c>
      <c r="E24" s="11" t="s">
        <v>7</v>
      </c>
      <c r="F24" s="23" t="s">
        <v>162</v>
      </c>
      <c r="G24" s="28">
        <v>45323</v>
      </c>
      <c r="H24" s="30">
        <v>45626</v>
      </c>
      <c r="I24" s="5">
        <f t="shared" ca="1" si="1"/>
        <v>0.18151815181518149</v>
      </c>
      <c r="J24" s="24">
        <v>35640000</v>
      </c>
      <c r="K24" s="5">
        <f t="shared" ca="1" si="0"/>
        <v>0.18151815181518149</v>
      </c>
      <c r="L24" s="5">
        <f t="shared" ca="1" si="2"/>
        <v>0.18151815181518149</v>
      </c>
      <c r="M24" s="5" t="s">
        <v>26</v>
      </c>
      <c r="N24" s="5" t="s">
        <v>26</v>
      </c>
      <c r="O24" s="5" t="s">
        <v>26</v>
      </c>
      <c r="P24" s="5" t="s">
        <v>26</v>
      </c>
    </row>
    <row r="25" spans="1:16" s="7" customFormat="1" ht="63.75" x14ac:dyDescent="0.25">
      <c r="A25" s="8">
        <v>134</v>
      </c>
      <c r="B25" s="6" t="s">
        <v>47</v>
      </c>
      <c r="C25" s="9" t="s">
        <v>19</v>
      </c>
      <c r="D25" s="4" t="s">
        <v>20</v>
      </c>
      <c r="E25" s="11" t="s">
        <v>7</v>
      </c>
      <c r="F25" s="23" t="s">
        <v>163</v>
      </c>
      <c r="G25" s="28">
        <v>45324</v>
      </c>
      <c r="H25" s="30">
        <v>45657</v>
      </c>
      <c r="I25" s="5">
        <f t="shared" ca="1" si="1"/>
        <v>0.16216216216216217</v>
      </c>
      <c r="J25" s="24">
        <v>90365333</v>
      </c>
      <c r="K25" s="5">
        <f t="shared" ca="1" si="0"/>
        <v>0.16216216216216217</v>
      </c>
      <c r="L25" s="5">
        <f t="shared" ca="1" si="2"/>
        <v>0.16216216216216217</v>
      </c>
      <c r="M25" s="5" t="s">
        <v>26</v>
      </c>
      <c r="N25" s="5" t="s">
        <v>26</v>
      </c>
      <c r="O25" s="5" t="s">
        <v>26</v>
      </c>
      <c r="P25" s="5" t="s">
        <v>26</v>
      </c>
    </row>
    <row r="26" spans="1:16" s="7" customFormat="1" ht="63.75" x14ac:dyDescent="0.25">
      <c r="A26" s="8">
        <v>135</v>
      </c>
      <c r="B26" s="6" t="s">
        <v>48</v>
      </c>
      <c r="C26" s="9" t="s">
        <v>19</v>
      </c>
      <c r="D26" s="4" t="s">
        <v>20</v>
      </c>
      <c r="E26" s="11" t="s">
        <v>7</v>
      </c>
      <c r="F26" s="23" t="s">
        <v>164</v>
      </c>
      <c r="G26" s="28">
        <v>45323</v>
      </c>
      <c r="H26" s="30">
        <v>45626</v>
      </c>
      <c r="I26" s="5">
        <f t="shared" ca="1" si="1"/>
        <v>0.18151815181518149</v>
      </c>
      <c r="J26" s="24">
        <v>80000000</v>
      </c>
      <c r="K26" s="5">
        <f t="shared" ca="1" si="0"/>
        <v>0.18151815181518149</v>
      </c>
      <c r="L26" s="5">
        <f t="shared" ca="1" si="2"/>
        <v>0.18151815181518149</v>
      </c>
      <c r="M26" s="5" t="s">
        <v>26</v>
      </c>
      <c r="N26" s="5" t="s">
        <v>26</v>
      </c>
      <c r="O26" s="5" t="s">
        <v>26</v>
      </c>
      <c r="P26" s="5" t="s">
        <v>26</v>
      </c>
    </row>
    <row r="27" spans="1:16" s="7" customFormat="1" ht="25.5" x14ac:dyDescent="0.25">
      <c r="A27" s="8">
        <v>136</v>
      </c>
      <c r="B27" s="6" t="s">
        <v>49</v>
      </c>
      <c r="C27" s="9" t="s">
        <v>19</v>
      </c>
      <c r="D27" s="4" t="s">
        <v>20</v>
      </c>
      <c r="E27" s="11" t="s">
        <v>7</v>
      </c>
      <c r="F27" s="23" t="s">
        <v>165</v>
      </c>
      <c r="G27" s="28">
        <v>45323</v>
      </c>
      <c r="H27" s="30">
        <v>45627</v>
      </c>
      <c r="I27" s="5">
        <f t="shared" ca="1" si="1"/>
        <v>0.18092105263157898</v>
      </c>
      <c r="J27" s="24">
        <v>95400000</v>
      </c>
      <c r="K27" s="5">
        <f t="shared" ca="1" si="0"/>
        <v>0.18092105263157898</v>
      </c>
      <c r="L27" s="5">
        <f t="shared" ca="1" si="2"/>
        <v>0.18092105263157898</v>
      </c>
      <c r="M27" s="5" t="s">
        <v>26</v>
      </c>
      <c r="N27" s="5" t="s">
        <v>26</v>
      </c>
      <c r="O27" s="5" t="s">
        <v>26</v>
      </c>
      <c r="P27" s="5" t="s">
        <v>26</v>
      </c>
    </row>
    <row r="28" spans="1:16" s="7" customFormat="1" ht="102" x14ac:dyDescent="0.25">
      <c r="A28" s="8">
        <v>137</v>
      </c>
      <c r="B28" s="6" t="s">
        <v>50</v>
      </c>
      <c r="C28" s="9" t="s">
        <v>19</v>
      </c>
      <c r="D28" s="4" t="s">
        <v>20</v>
      </c>
      <c r="E28" s="11" t="s">
        <v>7</v>
      </c>
      <c r="F28" s="23" t="s">
        <v>166</v>
      </c>
      <c r="G28" s="28">
        <v>45323</v>
      </c>
      <c r="H28" s="30">
        <v>45643</v>
      </c>
      <c r="I28" s="5">
        <f t="shared" ca="1" si="1"/>
        <v>0.171875</v>
      </c>
      <c r="J28" s="24">
        <v>100170000</v>
      </c>
      <c r="K28" s="5">
        <f t="shared" ca="1" si="0"/>
        <v>0.171875</v>
      </c>
      <c r="L28" s="5">
        <f t="shared" ca="1" si="2"/>
        <v>0.171875</v>
      </c>
      <c r="M28" s="5" t="s">
        <v>26</v>
      </c>
      <c r="N28" s="5" t="s">
        <v>26</v>
      </c>
      <c r="O28" s="5" t="s">
        <v>26</v>
      </c>
      <c r="P28" s="5" t="s">
        <v>26</v>
      </c>
    </row>
    <row r="29" spans="1:16" s="7" customFormat="1" ht="51" x14ac:dyDescent="0.25">
      <c r="A29" s="8">
        <v>138</v>
      </c>
      <c r="B29" s="6" t="s">
        <v>51</v>
      </c>
      <c r="C29" s="9" t="s">
        <v>19</v>
      </c>
      <c r="D29" s="4" t="s">
        <v>20</v>
      </c>
      <c r="E29" s="11" t="s">
        <v>7</v>
      </c>
      <c r="F29" s="23" t="s">
        <v>167</v>
      </c>
      <c r="G29" s="28">
        <v>45323</v>
      </c>
      <c r="H29" s="30">
        <v>45641</v>
      </c>
      <c r="I29" s="5">
        <f t="shared" ca="1" si="1"/>
        <v>0.17295597484276726</v>
      </c>
      <c r="J29" s="24">
        <v>100170000</v>
      </c>
      <c r="K29" s="5">
        <f t="shared" ca="1" si="0"/>
        <v>0.17295597484276726</v>
      </c>
      <c r="L29" s="5">
        <f t="shared" ca="1" si="2"/>
        <v>0.17295597484276726</v>
      </c>
      <c r="M29" s="5" t="s">
        <v>26</v>
      </c>
      <c r="N29" s="5" t="s">
        <v>26</v>
      </c>
      <c r="O29" s="5" t="s">
        <v>26</v>
      </c>
      <c r="P29" s="5" t="s">
        <v>26</v>
      </c>
    </row>
    <row r="30" spans="1:16" s="7" customFormat="1" ht="102" x14ac:dyDescent="0.25">
      <c r="A30" s="8">
        <v>139</v>
      </c>
      <c r="B30" s="6" t="s">
        <v>52</v>
      </c>
      <c r="C30" s="9" t="s">
        <v>19</v>
      </c>
      <c r="D30" s="4" t="s">
        <v>20</v>
      </c>
      <c r="E30" s="11" t="s">
        <v>7</v>
      </c>
      <c r="F30" s="23" t="s">
        <v>168</v>
      </c>
      <c r="G30" s="28">
        <v>45323</v>
      </c>
      <c r="H30" s="30">
        <v>45626</v>
      </c>
      <c r="I30" s="5">
        <f t="shared" ca="1" si="1"/>
        <v>0.18151815181518149</v>
      </c>
      <c r="J30" s="24">
        <v>92391000</v>
      </c>
      <c r="K30" s="5">
        <f t="shared" ca="1" si="0"/>
        <v>0.18151815181518149</v>
      </c>
      <c r="L30" s="5">
        <f t="shared" ca="1" si="2"/>
        <v>0.18151815181518149</v>
      </c>
      <c r="M30" s="5" t="s">
        <v>26</v>
      </c>
      <c r="N30" s="5" t="s">
        <v>26</v>
      </c>
      <c r="O30" s="5" t="s">
        <v>26</v>
      </c>
      <c r="P30" s="5" t="s">
        <v>26</v>
      </c>
    </row>
    <row r="31" spans="1:16" s="7" customFormat="1" ht="51" x14ac:dyDescent="0.25">
      <c r="A31" s="8">
        <v>140</v>
      </c>
      <c r="B31" s="6" t="s">
        <v>53</v>
      </c>
      <c r="C31" s="9" t="s">
        <v>19</v>
      </c>
      <c r="D31" s="4" t="s">
        <v>20</v>
      </c>
      <c r="E31" s="11" t="s">
        <v>7</v>
      </c>
      <c r="F31" s="23" t="s">
        <v>169</v>
      </c>
      <c r="G31" s="28">
        <v>45323</v>
      </c>
      <c r="H31" s="30">
        <v>45626</v>
      </c>
      <c r="I31" s="5">
        <f t="shared" ca="1" si="1"/>
        <v>0.18151815181518149</v>
      </c>
      <c r="J31" s="24">
        <v>35535000</v>
      </c>
      <c r="K31" s="5">
        <f t="shared" ca="1" si="0"/>
        <v>0.18151815181518149</v>
      </c>
      <c r="L31" s="5">
        <f t="shared" ca="1" si="2"/>
        <v>0.18151815181518149</v>
      </c>
      <c r="M31" s="5" t="s">
        <v>26</v>
      </c>
      <c r="N31" s="5" t="s">
        <v>26</v>
      </c>
      <c r="O31" s="5" t="s">
        <v>26</v>
      </c>
      <c r="P31" s="5" t="s">
        <v>26</v>
      </c>
    </row>
    <row r="32" spans="1:16" s="7" customFormat="1" ht="102" x14ac:dyDescent="0.25">
      <c r="A32" s="8">
        <v>141</v>
      </c>
      <c r="B32" s="6" t="s">
        <v>54</v>
      </c>
      <c r="C32" s="9" t="s">
        <v>19</v>
      </c>
      <c r="D32" s="4" t="s">
        <v>20</v>
      </c>
      <c r="E32" s="11" t="s">
        <v>7</v>
      </c>
      <c r="F32" s="23" t="s">
        <v>170</v>
      </c>
      <c r="G32" s="28">
        <v>45323</v>
      </c>
      <c r="H32" s="30">
        <v>45443</v>
      </c>
      <c r="I32" s="5">
        <f t="shared" ca="1" si="1"/>
        <v>0.45833333333333337</v>
      </c>
      <c r="J32" s="24">
        <v>17056667</v>
      </c>
      <c r="K32" s="5">
        <f t="shared" ca="1" si="0"/>
        <v>0.45833333333333337</v>
      </c>
      <c r="L32" s="5">
        <f t="shared" ca="1" si="2"/>
        <v>0.45833333333333337</v>
      </c>
      <c r="M32" s="5" t="s">
        <v>26</v>
      </c>
      <c r="N32" s="5" t="s">
        <v>26</v>
      </c>
      <c r="O32" s="5" t="s">
        <v>26</v>
      </c>
      <c r="P32" s="5" t="s">
        <v>26</v>
      </c>
    </row>
    <row r="33" spans="1:16" s="7" customFormat="1" ht="38.25" x14ac:dyDescent="0.25">
      <c r="A33" s="8">
        <v>142</v>
      </c>
      <c r="B33" s="6" t="s">
        <v>55</v>
      </c>
      <c r="C33" s="9" t="s">
        <v>19</v>
      </c>
      <c r="D33" s="4" t="s">
        <v>20</v>
      </c>
      <c r="E33" s="11" t="s">
        <v>7</v>
      </c>
      <c r="F33" s="23" t="s">
        <v>171</v>
      </c>
      <c r="G33" s="28">
        <v>45324</v>
      </c>
      <c r="H33" s="30">
        <v>45657</v>
      </c>
      <c r="I33" s="5">
        <f t="shared" ca="1" si="1"/>
        <v>0.16216216216216217</v>
      </c>
      <c r="J33" s="24">
        <v>35093333</v>
      </c>
      <c r="K33" s="5">
        <f t="shared" ca="1" si="0"/>
        <v>0.16216216216216217</v>
      </c>
      <c r="L33" s="5">
        <f t="shared" ca="1" si="2"/>
        <v>0.16216216216216217</v>
      </c>
      <c r="M33" s="5" t="s">
        <v>26</v>
      </c>
      <c r="N33" s="5" t="s">
        <v>26</v>
      </c>
      <c r="O33" s="5" t="s">
        <v>26</v>
      </c>
      <c r="P33" s="5" t="s">
        <v>26</v>
      </c>
    </row>
    <row r="34" spans="1:16" s="7" customFormat="1" ht="38.25" x14ac:dyDescent="0.25">
      <c r="A34" s="8">
        <v>143</v>
      </c>
      <c r="B34" s="6" t="s">
        <v>56</v>
      </c>
      <c r="C34" s="9" t="s">
        <v>19</v>
      </c>
      <c r="D34" s="4" t="s">
        <v>20</v>
      </c>
      <c r="E34" s="11" t="s">
        <v>7</v>
      </c>
      <c r="F34" s="23" t="s">
        <v>172</v>
      </c>
      <c r="G34" s="28">
        <v>45324</v>
      </c>
      <c r="H34" s="30">
        <v>45657</v>
      </c>
      <c r="I34" s="5">
        <f t="shared" ca="1" si="1"/>
        <v>0.16216216216216217</v>
      </c>
      <c r="J34" s="24">
        <v>35093333</v>
      </c>
      <c r="K34" s="5">
        <f t="shared" ca="1" si="0"/>
        <v>0.16216216216216217</v>
      </c>
      <c r="L34" s="5">
        <f t="shared" ca="1" si="2"/>
        <v>0.16216216216216217</v>
      </c>
      <c r="M34" s="5" t="s">
        <v>26</v>
      </c>
      <c r="N34" s="5" t="s">
        <v>26</v>
      </c>
      <c r="O34" s="5" t="s">
        <v>26</v>
      </c>
      <c r="P34" s="5" t="s">
        <v>26</v>
      </c>
    </row>
    <row r="35" spans="1:16" s="7" customFormat="1" ht="51" x14ac:dyDescent="0.25">
      <c r="A35" s="8">
        <v>144</v>
      </c>
      <c r="B35" s="6" t="s">
        <v>57</v>
      </c>
      <c r="C35" s="9" t="s">
        <v>19</v>
      </c>
      <c r="D35" s="4" t="s">
        <v>20</v>
      </c>
      <c r="E35" s="11" t="s">
        <v>7</v>
      </c>
      <c r="F35" s="23" t="s">
        <v>173</v>
      </c>
      <c r="G35" s="28">
        <v>45324</v>
      </c>
      <c r="H35" s="30">
        <v>45657</v>
      </c>
      <c r="I35" s="5">
        <f t="shared" ca="1" si="1"/>
        <v>0.16216216216216217</v>
      </c>
      <c r="J35" s="24">
        <v>37835000</v>
      </c>
      <c r="K35" s="5">
        <f t="shared" ca="1" si="0"/>
        <v>0.16216216216216217</v>
      </c>
      <c r="L35" s="5">
        <f t="shared" ca="1" si="2"/>
        <v>0.16216216216216217</v>
      </c>
      <c r="M35" s="5" t="s">
        <v>26</v>
      </c>
      <c r="N35" s="5" t="s">
        <v>26</v>
      </c>
      <c r="O35" s="5" t="s">
        <v>26</v>
      </c>
      <c r="P35" s="5" t="s">
        <v>26</v>
      </c>
    </row>
    <row r="36" spans="1:16" s="7" customFormat="1" ht="38.25" x14ac:dyDescent="0.25">
      <c r="A36" s="8">
        <v>145</v>
      </c>
      <c r="B36" s="6" t="s">
        <v>58</v>
      </c>
      <c r="C36" s="9" t="s">
        <v>19</v>
      </c>
      <c r="D36" s="4" t="s">
        <v>20</v>
      </c>
      <c r="E36" s="11" t="s">
        <v>7</v>
      </c>
      <c r="F36" s="23" t="s">
        <v>174</v>
      </c>
      <c r="G36" s="28">
        <v>45327</v>
      </c>
      <c r="H36" s="30">
        <v>45657</v>
      </c>
      <c r="I36" s="5">
        <f t="shared" ca="1" si="1"/>
        <v>0.15454545454545454</v>
      </c>
      <c r="J36" s="24">
        <v>48750000</v>
      </c>
      <c r="K36" s="5">
        <f t="shared" ca="1" si="0"/>
        <v>0.15454545454545454</v>
      </c>
      <c r="L36" s="5">
        <f t="shared" ca="1" si="2"/>
        <v>0.15454545454545454</v>
      </c>
      <c r="M36" s="5" t="s">
        <v>26</v>
      </c>
      <c r="N36" s="5" t="s">
        <v>26</v>
      </c>
      <c r="O36" s="5" t="s">
        <v>26</v>
      </c>
      <c r="P36" s="5" t="s">
        <v>26</v>
      </c>
    </row>
    <row r="37" spans="1:16" s="7" customFormat="1" ht="63.75" x14ac:dyDescent="0.25">
      <c r="A37" s="8">
        <v>146</v>
      </c>
      <c r="B37" s="6" t="s">
        <v>59</v>
      </c>
      <c r="C37" s="9" t="s">
        <v>19</v>
      </c>
      <c r="D37" s="4" t="s">
        <v>20</v>
      </c>
      <c r="E37" s="11" t="s">
        <v>7</v>
      </c>
      <c r="F37" s="23" t="s">
        <v>175</v>
      </c>
      <c r="G37" s="28">
        <v>45327</v>
      </c>
      <c r="H37" s="30">
        <v>45657</v>
      </c>
      <c r="I37" s="5">
        <f t="shared" ca="1" si="1"/>
        <v>0.15454545454545454</v>
      </c>
      <c r="J37" s="24">
        <v>73775000</v>
      </c>
      <c r="K37" s="5">
        <f t="shared" ca="1" si="0"/>
        <v>0.15454545454545454</v>
      </c>
      <c r="L37" s="5">
        <f t="shared" ca="1" si="2"/>
        <v>0.15454545454545454</v>
      </c>
      <c r="M37" s="5" t="s">
        <v>26</v>
      </c>
      <c r="N37" s="5" t="s">
        <v>26</v>
      </c>
      <c r="O37" s="5" t="s">
        <v>26</v>
      </c>
      <c r="P37" s="5" t="s">
        <v>26</v>
      </c>
    </row>
    <row r="38" spans="1:16" s="7" customFormat="1" ht="63.75" x14ac:dyDescent="0.25">
      <c r="A38" s="8">
        <v>147</v>
      </c>
      <c r="B38" s="6" t="s">
        <v>60</v>
      </c>
      <c r="C38" s="9" t="s">
        <v>19</v>
      </c>
      <c r="D38" s="4" t="s">
        <v>20</v>
      </c>
      <c r="E38" s="11" t="s">
        <v>7</v>
      </c>
      <c r="F38" s="23" t="s">
        <v>176</v>
      </c>
      <c r="G38" s="28">
        <v>45327</v>
      </c>
      <c r="H38" s="30">
        <v>45478</v>
      </c>
      <c r="I38" s="5">
        <f t="shared" ca="1" si="1"/>
        <v>0.33774834437086088</v>
      </c>
      <c r="J38" s="24">
        <v>29500000</v>
      </c>
      <c r="K38" s="5">
        <f t="shared" ca="1" si="0"/>
        <v>0.33774834437086088</v>
      </c>
      <c r="L38" s="5">
        <f t="shared" ca="1" si="2"/>
        <v>0.33774834437086088</v>
      </c>
      <c r="M38" s="5" t="s">
        <v>26</v>
      </c>
      <c r="N38" s="5" t="s">
        <v>26</v>
      </c>
      <c r="O38" s="5" t="s">
        <v>26</v>
      </c>
      <c r="P38" s="5" t="s">
        <v>26</v>
      </c>
    </row>
    <row r="39" spans="1:16" s="7" customFormat="1" ht="51" x14ac:dyDescent="0.25">
      <c r="A39" s="8">
        <v>148</v>
      </c>
      <c r="B39" s="6" t="s">
        <v>61</v>
      </c>
      <c r="C39" s="9" t="s">
        <v>19</v>
      </c>
      <c r="D39" s="4" t="s">
        <v>20</v>
      </c>
      <c r="E39" s="11" t="s">
        <v>7</v>
      </c>
      <c r="F39" s="23" t="s">
        <v>177</v>
      </c>
      <c r="G39" s="28">
        <v>45329</v>
      </c>
      <c r="H39" s="30">
        <v>45631</v>
      </c>
      <c r="I39" s="5">
        <f t="shared" ca="1" si="1"/>
        <v>0.16225165562913912</v>
      </c>
      <c r="J39" s="24">
        <v>95400000</v>
      </c>
      <c r="K39" s="5">
        <f t="shared" ca="1" si="0"/>
        <v>0.16225165562913912</v>
      </c>
      <c r="L39" s="5">
        <f t="shared" ca="1" si="2"/>
        <v>0.16225165562913912</v>
      </c>
      <c r="M39" s="5" t="s">
        <v>26</v>
      </c>
      <c r="N39" s="5" t="s">
        <v>26</v>
      </c>
      <c r="O39" s="5" t="s">
        <v>26</v>
      </c>
      <c r="P39" s="5" t="s">
        <v>26</v>
      </c>
    </row>
    <row r="40" spans="1:16" s="7" customFormat="1" ht="63.75" x14ac:dyDescent="0.25">
      <c r="A40" s="8">
        <v>149</v>
      </c>
      <c r="B40" s="6" t="s">
        <v>62</v>
      </c>
      <c r="C40" s="9" t="s">
        <v>19</v>
      </c>
      <c r="D40" s="4" t="s">
        <v>20</v>
      </c>
      <c r="E40" s="11" t="s">
        <v>7</v>
      </c>
      <c r="F40" s="23" t="s">
        <v>178</v>
      </c>
      <c r="G40" s="28">
        <v>45329</v>
      </c>
      <c r="H40" s="30">
        <v>45647</v>
      </c>
      <c r="I40" s="5">
        <f t="shared" ca="1" si="1"/>
        <v>0.15408805031446537</v>
      </c>
      <c r="J40" s="24">
        <v>60900000</v>
      </c>
      <c r="K40" s="5">
        <f t="shared" ca="1" si="0"/>
        <v>0.15408805031446537</v>
      </c>
      <c r="L40" s="5">
        <f t="shared" ca="1" si="2"/>
        <v>0.15408805031446537</v>
      </c>
      <c r="M40" s="5" t="s">
        <v>26</v>
      </c>
      <c r="N40" s="5" t="s">
        <v>26</v>
      </c>
      <c r="O40" s="5" t="s">
        <v>26</v>
      </c>
      <c r="P40" s="5" t="s">
        <v>26</v>
      </c>
    </row>
    <row r="41" spans="1:16" s="7" customFormat="1" ht="102" x14ac:dyDescent="0.25">
      <c r="A41" s="8">
        <v>150</v>
      </c>
      <c r="B41" s="6" t="s">
        <v>63</v>
      </c>
      <c r="C41" s="9" t="s">
        <v>19</v>
      </c>
      <c r="D41" s="4" t="s">
        <v>20</v>
      </c>
      <c r="E41" s="11" t="s">
        <v>7</v>
      </c>
      <c r="F41" s="23" t="s">
        <v>179</v>
      </c>
      <c r="G41" s="28">
        <v>45328</v>
      </c>
      <c r="H41" s="30">
        <v>45657</v>
      </c>
      <c r="I41" s="5">
        <f t="shared" ca="1" si="1"/>
        <v>0.15197568389057747</v>
      </c>
      <c r="J41" s="24">
        <v>79670500</v>
      </c>
      <c r="K41" s="5">
        <f t="shared" ca="1" si="0"/>
        <v>0.15197568389057747</v>
      </c>
      <c r="L41" s="5">
        <f t="shared" ca="1" si="2"/>
        <v>0.15197568389057747</v>
      </c>
      <c r="M41" s="5" t="s">
        <v>26</v>
      </c>
      <c r="N41" s="5" t="s">
        <v>26</v>
      </c>
      <c r="O41" s="5" t="s">
        <v>26</v>
      </c>
      <c r="P41" s="5" t="s">
        <v>26</v>
      </c>
    </row>
    <row r="42" spans="1:16" s="7" customFormat="1" ht="89.25" x14ac:dyDescent="0.25">
      <c r="A42" s="8">
        <v>151</v>
      </c>
      <c r="B42" s="6" t="s">
        <v>64</v>
      </c>
      <c r="C42" s="9" t="s">
        <v>19</v>
      </c>
      <c r="D42" s="4" t="s">
        <v>20</v>
      </c>
      <c r="E42" s="11" t="s">
        <v>7</v>
      </c>
      <c r="F42" s="23" t="s">
        <v>180</v>
      </c>
      <c r="G42" s="28">
        <v>45330</v>
      </c>
      <c r="H42" s="30">
        <v>45634</v>
      </c>
      <c r="I42" s="5">
        <f t="shared" ca="1" si="1"/>
        <v>0.15789473684210531</v>
      </c>
      <c r="J42" s="24">
        <v>70000000</v>
      </c>
      <c r="K42" s="5">
        <f t="shared" ca="1" si="0"/>
        <v>0.15789473684210531</v>
      </c>
      <c r="L42" s="5">
        <f t="shared" ca="1" si="2"/>
        <v>0.15789473684210531</v>
      </c>
      <c r="M42" s="5" t="s">
        <v>26</v>
      </c>
      <c r="N42" s="5" t="s">
        <v>26</v>
      </c>
      <c r="O42" s="5" t="s">
        <v>26</v>
      </c>
      <c r="P42" s="5" t="s">
        <v>26</v>
      </c>
    </row>
    <row r="43" spans="1:16" s="7" customFormat="1" ht="63.75" x14ac:dyDescent="0.25">
      <c r="A43" s="8">
        <v>152</v>
      </c>
      <c r="B43" s="6" t="s">
        <v>65</v>
      </c>
      <c r="C43" s="9" t="s">
        <v>19</v>
      </c>
      <c r="D43" s="4" t="s">
        <v>20</v>
      </c>
      <c r="E43" s="11" t="s">
        <v>7</v>
      </c>
      <c r="F43" s="23" t="s">
        <v>181</v>
      </c>
      <c r="G43" s="28">
        <v>45330</v>
      </c>
      <c r="H43" s="30">
        <v>45420</v>
      </c>
      <c r="I43" s="5">
        <f t="shared" ca="1" si="1"/>
        <v>0.53333333333333333</v>
      </c>
      <c r="J43" s="24">
        <v>10740000</v>
      </c>
      <c r="K43" s="5">
        <f t="shared" ca="1" si="0"/>
        <v>0.53333333333333333</v>
      </c>
      <c r="L43" s="5">
        <f t="shared" ca="1" si="2"/>
        <v>0.53333333333333333</v>
      </c>
      <c r="M43" s="5" t="s">
        <v>26</v>
      </c>
      <c r="N43" s="5" t="s">
        <v>26</v>
      </c>
      <c r="O43" s="5" t="s">
        <v>26</v>
      </c>
      <c r="P43" s="5" t="s">
        <v>26</v>
      </c>
    </row>
    <row r="44" spans="1:16" s="7" customFormat="1" ht="51" x14ac:dyDescent="0.25">
      <c r="A44" s="8">
        <v>153</v>
      </c>
      <c r="B44" s="6" t="s">
        <v>66</v>
      </c>
      <c r="C44" s="9" t="s">
        <v>19</v>
      </c>
      <c r="D44" s="4" t="s">
        <v>20</v>
      </c>
      <c r="E44" s="11" t="s">
        <v>7</v>
      </c>
      <c r="F44" s="23" t="s">
        <v>182</v>
      </c>
      <c r="G44" s="28">
        <v>45330</v>
      </c>
      <c r="H44" s="30">
        <v>45634</v>
      </c>
      <c r="I44" s="5">
        <f t="shared" ca="1" si="1"/>
        <v>0.15789473684210531</v>
      </c>
      <c r="J44" s="24">
        <v>74960000</v>
      </c>
      <c r="K44" s="5">
        <f t="shared" ca="1" si="0"/>
        <v>0.15789473684210531</v>
      </c>
      <c r="L44" s="5">
        <f t="shared" ca="1" si="2"/>
        <v>0.15789473684210531</v>
      </c>
      <c r="M44" s="5" t="s">
        <v>26</v>
      </c>
      <c r="N44" s="5" t="s">
        <v>26</v>
      </c>
      <c r="O44" s="5" t="s">
        <v>26</v>
      </c>
      <c r="P44" s="5" t="s">
        <v>26</v>
      </c>
    </row>
    <row r="45" spans="1:16" s="7" customFormat="1" ht="89.25" x14ac:dyDescent="0.25">
      <c r="A45" s="8">
        <v>154</v>
      </c>
      <c r="B45" s="6" t="s">
        <v>67</v>
      </c>
      <c r="C45" s="9" t="s">
        <v>19</v>
      </c>
      <c r="D45" s="4" t="s">
        <v>20</v>
      </c>
      <c r="E45" s="11" t="s">
        <v>7</v>
      </c>
      <c r="F45" s="23" t="s">
        <v>183</v>
      </c>
      <c r="G45" s="28">
        <v>45330</v>
      </c>
      <c r="H45" s="30">
        <v>45634</v>
      </c>
      <c r="I45" s="5">
        <f t="shared" ca="1" si="1"/>
        <v>0.15789473684210531</v>
      </c>
      <c r="J45" s="24">
        <v>73500000</v>
      </c>
      <c r="K45" s="5">
        <f t="shared" ca="1" si="0"/>
        <v>0.15789473684210531</v>
      </c>
      <c r="L45" s="5">
        <f t="shared" ca="1" si="2"/>
        <v>0.15789473684210531</v>
      </c>
      <c r="M45" s="5" t="s">
        <v>26</v>
      </c>
      <c r="N45" s="5" t="s">
        <v>26</v>
      </c>
      <c r="O45" s="5" t="s">
        <v>26</v>
      </c>
      <c r="P45" s="5" t="s">
        <v>26</v>
      </c>
    </row>
    <row r="46" spans="1:16" s="7" customFormat="1" ht="114.75" x14ac:dyDescent="0.25">
      <c r="A46" s="8">
        <v>155</v>
      </c>
      <c r="B46" s="6" t="s">
        <v>68</v>
      </c>
      <c r="C46" s="9" t="s">
        <v>19</v>
      </c>
      <c r="D46" s="4" t="s">
        <v>20</v>
      </c>
      <c r="E46" s="11" t="s">
        <v>7</v>
      </c>
      <c r="F46" s="23" t="s">
        <v>184</v>
      </c>
      <c r="G46" s="28">
        <v>45331</v>
      </c>
      <c r="H46" s="30">
        <v>45568</v>
      </c>
      <c r="I46" s="5">
        <f t="shared" ca="1" si="1"/>
        <v>0.19831223628691985</v>
      </c>
      <c r="J46" s="24">
        <v>71997000</v>
      </c>
      <c r="K46" s="5">
        <f t="shared" ca="1" si="0"/>
        <v>0.19831223628691985</v>
      </c>
      <c r="L46" s="5">
        <f t="shared" ca="1" si="2"/>
        <v>0.19831223628691985</v>
      </c>
      <c r="M46" s="5" t="s">
        <v>26</v>
      </c>
      <c r="N46" s="5" t="s">
        <v>26</v>
      </c>
      <c r="O46" s="5" t="s">
        <v>26</v>
      </c>
      <c r="P46" s="5" t="s">
        <v>26</v>
      </c>
    </row>
    <row r="47" spans="1:16" s="7" customFormat="1" ht="76.5" x14ac:dyDescent="0.25">
      <c r="A47" s="8">
        <v>156</v>
      </c>
      <c r="B47" s="6" t="s">
        <v>69</v>
      </c>
      <c r="C47" s="9" t="s">
        <v>19</v>
      </c>
      <c r="D47" s="4" t="s">
        <v>20</v>
      </c>
      <c r="E47" s="11" t="s">
        <v>7</v>
      </c>
      <c r="F47" s="23" t="s">
        <v>185</v>
      </c>
      <c r="G47" s="28">
        <v>45331</v>
      </c>
      <c r="H47" s="30">
        <v>45657</v>
      </c>
      <c r="I47" s="5">
        <f t="shared" ca="1" si="1"/>
        <v>0.14417177914110424</v>
      </c>
      <c r="J47" s="24">
        <v>91233333</v>
      </c>
      <c r="K47" s="5">
        <f t="shared" ca="1" si="0"/>
        <v>0.14417177914110424</v>
      </c>
      <c r="L47" s="5">
        <f t="shared" ca="1" si="2"/>
        <v>0.14417177914110424</v>
      </c>
      <c r="M47" s="5" t="s">
        <v>26</v>
      </c>
      <c r="N47" s="5" t="s">
        <v>26</v>
      </c>
      <c r="O47" s="5" t="s">
        <v>26</v>
      </c>
      <c r="P47" s="5" t="s">
        <v>26</v>
      </c>
    </row>
    <row r="48" spans="1:16" s="7" customFormat="1" ht="63.75" x14ac:dyDescent="0.25">
      <c r="A48" s="8">
        <v>157</v>
      </c>
      <c r="B48" s="6" t="s">
        <v>70</v>
      </c>
      <c r="C48" s="9" t="s">
        <v>19</v>
      </c>
      <c r="D48" s="4" t="s">
        <v>20</v>
      </c>
      <c r="E48" s="11" t="s">
        <v>7</v>
      </c>
      <c r="F48" s="23" t="s">
        <v>186</v>
      </c>
      <c r="G48" s="28">
        <v>45334</v>
      </c>
      <c r="H48" s="30">
        <v>45637</v>
      </c>
      <c r="I48" s="5">
        <f t="shared" ca="1" si="1"/>
        <v>0.1452145214521452</v>
      </c>
      <c r="J48" s="24">
        <v>92700000</v>
      </c>
      <c r="K48" s="5">
        <f t="shared" ca="1" si="0"/>
        <v>0.1452145214521452</v>
      </c>
      <c r="L48" s="5">
        <f t="shared" ca="1" si="2"/>
        <v>0.1452145214521452</v>
      </c>
      <c r="M48" s="5" t="s">
        <v>26</v>
      </c>
      <c r="N48" s="5" t="s">
        <v>26</v>
      </c>
      <c r="O48" s="5" t="s">
        <v>26</v>
      </c>
      <c r="P48" s="5" t="s">
        <v>26</v>
      </c>
    </row>
    <row r="49" spans="1:16" s="7" customFormat="1" ht="102" x14ac:dyDescent="0.25">
      <c r="A49" s="8">
        <v>158</v>
      </c>
      <c r="B49" s="6" t="s">
        <v>71</v>
      </c>
      <c r="C49" s="9" t="s">
        <v>19</v>
      </c>
      <c r="D49" s="4" t="s">
        <v>20</v>
      </c>
      <c r="E49" s="11" t="s">
        <v>7</v>
      </c>
      <c r="F49" s="23" t="s">
        <v>187</v>
      </c>
      <c r="G49" s="28">
        <v>45334</v>
      </c>
      <c r="H49" s="30">
        <v>45637</v>
      </c>
      <c r="I49" s="5">
        <f t="shared" ca="1" si="1"/>
        <v>0.1452145214521452</v>
      </c>
      <c r="J49" s="24">
        <v>95400000</v>
      </c>
      <c r="K49" s="5">
        <f t="shared" ca="1" si="0"/>
        <v>0.1452145214521452</v>
      </c>
      <c r="L49" s="5">
        <f t="shared" ca="1" si="2"/>
        <v>0.1452145214521452</v>
      </c>
      <c r="M49" s="5" t="s">
        <v>26</v>
      </c>
      <c r="N49" s="5" t="s">
        <v>26</v>
      </c>
      <c r="O49" s="5" t="s">
        <v>26</v>
      </c>
      <c r="P49" s="5" t="s">
        <v>26</v>
      </c>
    </row>
    <row r="50" spans="1:16" s="7" customFormat="1" ht="76.5" x14ac:dyDescent="0.25">
      <c r="A50" s="8">
        <v>159</v>
      </c>
      <c r="B50" s="6" t="s">
        <v>72</v>
      </c>
      <c r="C50" s="9" t="s">
        <v>19</v>
      </c>
      <c r="D50" s="4" t="s">
        <v>20</v>
      </c>
      <c r="E50" s="11" t="s">
        <v>7</v>
      </c>
      <c r="F50" s="23" t="s">
        <v>188</v>
      </c>
      <c r="G50" s="28">
        <v>45334</v>
      </c>
      <c r="H50" s="30">
        <v>45653</v>
      </c>
      <c r="I50" s="5">
        <f t="shared" ca="1" si="1"/>
        <v>0.13793103448275867</v>
      </c>
      <c r="J50" s="24">
        <v>63000000</v>
      </c>
      <c r="K50" s="5">
        <f t="shared" ca="1" si="0"/>
        <v>0.13793103448275867</v>
      </c>
      <c r="L50" s="5">
        <f t="shared" ca="1" si="2"/>
        <v>0.13793103448275867</v>
      </c>
      <c r="M50" s="5" t="s">
        <v>26</v>
      </c>
      <c r="N50" s="5" t="s">
        <v>26</v>
      </c>
      <c r="O50" s="5" t="s">
        <v>26</v>
      </c>
      <c r="P50" s="5" t="s">
        <v>26</v>
      </c>
    </row>
    <row r="51" spans="1:16" s="7" customFormat="1" ht="51" x14ac:dyDescent="0.25">
      <c r="A51" s="8">
        <v>160</v>
      </c>
      <c r="B51" s="6" t="s">
        <v>73</v>
      </c>
      <c r="C51" s="9" t="s">
        <v>19</v>
      </c>
      <c r="D51" s="4" t="s">
        <v>20</v>
      </c>
      <c r="E51" s="11" t="s">
        <v>7</v>
      </c>
      <c r="F51" s="23" t="s">
        <v>189</v>
      </c>
      <c r="G51" s="28">
        <v>45334</v>
      </c>
      <c r="H51" s="30">
        <v>45626</v>
      </c>
      <c r="I51" s="5">
        <f t="shared" ca="1" si="1"/>
        <v>0.15068493150684936</v>
      </c>
      <c r="J51" s="24">
        <v>38000000</v>
      </c>
      <c r="K51" s="5">
        <f t="shared" ca="1" si="0"/>
        <v>0.15068493150684936</v>
      </c>
      <c r="L51" s="5">
        <f t="shared" ca="1" si="2"/>
        <v>0.15068493150684936</v>
      </c>
      <c r="M51" s="5" t="s">
        <v>26</v>
      </c>
      <c r="N51" s="5" t="s">
        <v>26</v>
      </c>
      <c r="O51" s="5" t="s">
        <v>26</v>
      </c>
      <c r="P51" s="5" t="s">
        <v>26</v>
      </c>
    </row>
    <row r="52" spans="1:16" s="7" customFormat="1" ht="51" x14ac:dyDescent="0.25">
      <c r="A52" s="8">
        <v>161</v>
      </c>
      <c r="B52" s="6" t="s">
        <v>74</v>
      </c>
      <c r="C52" s="9" t="s">
        <v>19</v>
      </c>
      <c r="D52" s="4" t="s">
        <v>20</v>
      </c>
      <c r="E52" s="11" t="s">
        <v>7</v>
      </c>
      <c r="F52" s="23" t="s">
        <v>190</v>
      </c>
      <c r="G52" s="28">
        <v>45337</v>
      </c>
      <c r="H52" s="30">
        <v>45641</v>
      </c>
      <c r="I52" s="5">
        <f t="shared" ca="1" si="1"/>
        <v>0.13486842105263153</v>
      </c>
      <c r="J52" s="24">
        <v>32000000</v>
      </c>
      <c r="K52" s="5">
        <f t="shared" ca="1" si="0"/>
        <v>0.13486842105263153</v>
      </c>
      <c r="L52" s="5">
        <f t="shared" ca="1" si="2"/>
        <v>0.13486842105263153</v>
      </c>
      <c r="M52" s="5" t="s">
        <v>26</v>
      </c>
      <c r="N52" s="5" t="s">
        <v>26</v>
      </c>
      <c r="O52" s="5" t="s">
        <v>26</v>
      </c>
      <c r="P52" s="5" t="s">
        <v>26</v>
      </c>
    </row>
    <row r="53" spans="1:16" s="7" customFormat="1" ht="89.25" x14ac:dyDescent="0.25">
      <c r="A53" s="8">
        <v>162</v>
      </c>
      <c r="B53" s="6" t="s">
        <v>75</v>
      </c>
      <c r="C53" s="9" t="s">
        <v>19</v>
      </c>
      <c r="D53" s="4" t="s">
        <v>20</v>
      </c>
      <c r="E53" s="11" t="s">
        <v>7</v>
      </c>
      <c r="F53" s="23" t="s">
        <v>191</v>
      </c>
      <c r="G53" s="28">
        <v>45337</v>
      </c>
      <c r="H53" s="30">
        <v>45596</v>
      </c>
      <c r="I53" s="5">
        <f t="shared" ca="1" si="1"/>
        <v>0.15830115830115832</v>
      </c>
      <c r="J53" s="24">
        <v>20145000</v>
      </c>
      <c r="K53" s="5">
        <f t="shared" ca="1" si="0"/>
        <v>0.15830115830115832</v>
      </c>
      <c r="L53" s="5">
        <f t="shared" ca="1" si="2"/>
        <v>0.15830115830115832</v>
      </c>
      <c r="M53" s="5" t="s">
        <v>26</v>
      </c>
      <c r="N53" s="5" t="s">
        <v>26</v>
      </c>
      <c r="O53" s="5" t="s">
        <v>26</v>
      </c>
      <c r="P53" s="5" t="s">
        <v>26</v>
      </c>
    </row>
    <row r="54" spans="1:16" s="7" customFormat="1" ht="63.75" x14ac:dyDescent="0.25">
      <c r="A54" s="8">
        <v>163</v>
      </c>
      <c r="B54" s="6" t="s">
        <v>76</v>
      </c>
      <c r="C54" s="9" t="s">
        <v>19</v>
      </c>
      <c r="D54" s="4" t="s">
        <v>20</v>
      </c>
      <c r="E54" s="11" t="s">
        <v>7</v>
      </c>
      <c r="F54" s="23" t="s">
        <v>192</v>
      </c>
      <c r="G54" s="28">
        <v>45335</v>
      </c>
      <c r="H54" s="30">
        <v>45657</v>
      </c>
      <c r="I54" s="5">
        <f t="shared" ca="1" si="1"/>
        <v>0.13354037267080743</v>
      </c>
      <c r="J54" s="24" t="s">
        <v>253</v>
      </c>
      <c r="K54" s="5">
        <f t="shared" ca="1" si="0"/>
        <v>0.13354037267080743</v>
      </c>
      <c r="L54" s="5">
        <f t="shared" ca="1" si="2"/>
        <v>0.13354037267080743</v>
      </c>
      <c r="M54" s="5" t="s">
        <v>26</v>
      </c>
      <c r="N54" s="5" t="s">
        <v>26</v>
      </c>
      <c r="O54" s="5" t="s">
        <v>26</v>
      </c>
      <c r="P54" s="5" t="s">
        <v>26</v>
      </c>
    </row>
    <row r="55" spans="1:16" s="7" customFormat="1" ht="51" x14ac:dyDescent="0.25">
      <c r="A55" s="8">
        <v>164</v>
      </c>
      <c r="B55" s="6" t="s">
        <v>77</v>
      </c>
      <c r="C55" s="9" t="s">
        <v>139</v>
      </c>
      <c r="D55" s="4" t="s">
        <v>20</v>
      </c>
      <c r="E55" s="11" t="s">
        <v>7</v>
      </c>
      <c r="F55" s="23" t="s">
        <v>193</v>
      </c>
      <c r="G55" s="28">
        <v>45338</v>
      </c>
      <c r="H55" s="30">
        <v>45657</v>
      </c>
      <c r="I55" s="5">
        <f t="shared" ca="1" si="1"/>
        <v>0.12539184952978055</v>
      </c>
      <c r="J55" s="24">
        <v>22451501</v>
      </c>
      <c r="K55" s="5">
        <f t="shared" ca="1" si="0"/>
        <v>0.12539184952978055</v>
      </c>
      <c r="L55" s="5">
        <f t="shared" ca="1" si="2"/>
        <v>0.12539184952978055</v>
      </c>
      <c r="M55" s="5" t="s">
        <v>26</v>
      </c>
      <c r="N55" s="5" t="s">
        <v>26</v>
      </c>
      <c r="O55" s="5" t="s">
        <v>26</v>
      </c>
      <c r="P55" s="5" t="s">
        <v>26</v>
      </c>
    </row>
    <row r="56" spans="1:16" s="7" customFormat="1" ht="51" x14ac:dyDescent="0.25">
      <c r="A56" s="8">
        <v>165</v>
      </c>
      <c r="B56" s="6" t="s">
        <v>78</v>
      </c>
      <c r="C56" s="9" t="s">
        <v>139</v>
      </c>
      <c r="D56" s="4" t="s">
        <v>20</v>
      </c>
      <c r="E56" s="11" t="s">
        <v>7</v>
      </c>
      <c r="F56" s="23" t="s">
        <v>194</v>
      </c>
      <c r="G56" s="28">
        <v>45344</v>
      </c>
      <c r="H56" s="30">
        <v>45657</v>
      </c>
      <c r="I56" s="5">
        <f t="shared" ca="1" si="1"/>
        <v>0.10862619808306706</v>
      </c>
      <c r="J56" s="24">
        <v>24000000</v>
      </c>
      <c r="K56" s="5">
        <f t="shared" ca="1" si="0"/>
        <v>0.10862619808306706</v>
      </c>
      <c r="L56" s="5">
        <f t="shared" ca="1" si="2"/>
        <v>0.10862619808306706</v>
      </c>
      <c r="M56" s="5" t="s">
        <v>26</v>
      </c>
      <c r="N56" s="5" t="s">
        <v>26</v>
      </c>
      <c r="O56" s="5" t="s">
        <v>26</v>
      </c>
      <c r="P56" s="5" t="s">
        <v>26</v>
      </c>
    </row>
    <row r="57" spans="1:16" s="7" customFormat="1" ht="51" x14ac:dyDescent="0.25">
      <c r="A57" s="8">
        <v>166</v>
      </c>
      <c r="B57" s="6" t="s">
        <v>79</v>
      </c>
      <c r="C57" s="9" t="s">
        <v>19</v>
      </c>
      <c r="D57" s="4" t="s">
        <v>20</v>
      </c>
      <c r="E57" s="11" t="s">
        <v>7</v>
      </c>
      <c r="F57" s="23" t="s">
        <v>195</v>
      </c>
      <c r="G57" s="28">
        <v>45336</v>
      </c>
      <c r="H57" s="30">
        <v>45657</v>
      </c>
      <c r="I57" s="5">
        <f t="shared" ca="1" si="1"/>
        <v>0.13084112149532712</v>
      </c>
      <c r="J57" s="24">
        <v>57933333</v>
      </c>
      <c r="K57" s="5">
        <f t="shared" ca="1" si="0"/>
        <v>0.13084112149532712</v>
      </c>
      <c r="L57" s="5">
        <f t="shared" ca="1" si="2"/>
        <v>0.13084112149532712</v>
      </c>
      <c r="M57" s="5" t="s">
        <v>26</v>
      </c>
      <c r="N57" s="5" t="s">
        <v>26</v>
      </c>
      <c r="O57" s="5" t="s">
        <v>26</v>
      </c>
      <c r="P57" s="5" t="s">
        <v>26</v>
      </c>
    </row>
    <row r="58" spans="1:16" s="7" customFormat="1" ht="76.5" x14ac:dyDescent="0.25">
      <c r="A58" s="8">
        <v>167</v>
      </c>
      <c r="B58" s="6" t="s">
        <v>80</v>
      </c>
      <c r="C58" s="9" t="s">
        <v>19</v>
      </c>
      <c r="D58" s="4" t="s">
        <v>20</v>
      </c>
      <c r="E58" s="11" t="s">
        <v>7</v>
      </c>
      <c r="F58" s="23" t="s">
        <v>196</v>
      </c>
      <c r="G58" s="28">
        <v>45351</v>
      </c>
      <c r="H58" s="30">
        <v>45657</v>
      </c>
      <c r="I58" s="5">
        <f t="shared" ca="1" si="1"/>
        <v>8.8235294117647078E-2</v>
      </c>
      <c r="J58" s="24">
        <v>51900000</v>
      </c>
      <c r="K58" s="5">
        <f t="shared" ca="1" si="0"/>
        <v>8.8235294117647078E-2</v>
      </c>
      <c r="L58" s="5">
        <f t="shared" ca="1" si="2"/>
        <v>8.8235294117647078E-2</v>
      </c>
      <c r="M58" s="5" t="s">
        <v>26</v>
      </c>
      <c r="N58" s="5" t="s">
        <v>26</v>
      </c>
      <c r="O58" s="5" t="s">
        <v>26</v>
      </c>
      <c r="P58" s="5" t="s">
        <v>26</v>
      </c>
    </row>
    <row r="59" spans="1:16" s="7" customFormat="1" ht="76.5" x14ac:dyDescent="0.25">
      <c r="A59" s="8">
        <v>168</v>
      </c>
      <c r="B59" s="6" t="s">
        <v>81</v>
      </c>
      <c r="C59" s="9" t="s">
        <v>19</v>
      </c>
      <c r="D59" s="4" t="s">
        <v>20</v>
      </c>
      <c r="E59" s="11" t="s">
        <v>7</v>
      </c>
      <c r="F59" s="23" t="s">
        <v>197</v>
      </c>
      <c r="G59" s="28">
        <v>45336</v>
      </c>
      <c r="H59" s="30">
        <v>45640</v>
      </c>
      <c r="I59" s="5">
        <f t="shared" ca="1" si="1"/>
        <v>0.13815789473684215</v>
      </c>
      <c r="J59" s="24">
        <v>61750000</v>
      </c>
      <c r="K59" s="5">
        <f t="shared" ca="1" si="0"/>
        <v>0.13815789473684215</v>
      </c>
      <c r="L59" s="5">
        <f t="shared" ca="1" si="2"/>
        <v>0.13815789473684215</v>
      </c>
      <c r="M59" s="5" t="s">
        <v>26</v>
      </c>
      <c r="N59" s="5" t="s">
        <v>26</v>
      </c>
      <c r="O59" s="5" t="s">
        <v>26</v>
      </c>
      <c r="P59" s="5" t="s">
        <v>26</v>
      </c>
    </row>
    <row r="60" spans="1:16" s="7" customFormat="1" ht="63.75" x14ac:dyDescent="0.25">
      <c r="A60" s="8">
        <v>169</v>
      </c>
      <c r="B60" s="6" t="s">
        <v>82</v>
      </c>
      <c r="C60" s="9" t="s">
        <v>19</v>
      </c>
      <c r="D60" s="4" t="s">
        <v>20</v>
      </c>
      <c r="E60" s="11" t="s">
        <v>7</v>
      </c>
      <c r="F60" s="23" t="s">
        <v>198</v>
      </c>
      <c r="G60" s="28">
        <v>45336</v>
      </c>
      <c r="H60" s="30">
        <v>45625</v>
      </c>
      <c r="I60" s="5">
        <f t="shared" ca="1" si="1"/>
        <v>0.1453287197231834</v>
      </c>
      <c r="J60" s="24">
        <v>33250000</v>
      </c>
      <c r="K60" s="5">
        <f t="shared" ca="1" si="0"/>
        <v>0.1453287197231834</v>
      </c>
      <c r="L60" s="5">
        <f t="shared" ca="1" si="2"/>
        <v>0.1453287197231834</v>
      </c>
      <c r="M60" s="5" t="s">
        <v>26</v>
      </c>
      <c r="N60" s="5" t="s">
        <v>26</v>
      </c>
      <c r="O60" s="5" t="s">
        <v>26</v>
      </c>
      <c r="P60" s="5" t="s">
        <v>26</v>
      </c>
    </row>
    <row r="61" spans="1:16" s="7" customFormat="1" ht="76.5" x14ac:dyDescent="0.25">
      <c r="A61" s="8">
        <v>170</v>
      </c>
      <c r="B61" s="6" t="s">
        <v>83</v>
      </c>
      <c r="C61" s="9" t="s">
        <v>19</v>
      </c>
      <c r="D61" s="4" t="s">
        <v>20</v>
      </c>
      <c r="E61" s="11" t="s">
        <v>7</v>
      </c>
      <c r="F61" s="23" t="s">
        <v>199</v>
      </c>
      <c r="G61" s="28">
        <v>45337</v>
      </c>
      <c r="H61" s="30">
        <v>45639</v>
      </c>
      <c r="I61" s="5">
        <f t="shared" ca="1" si="1"/>
        <v>0.13576158940397354</v>
      </c>
      <c r="J61" s="24">
        <v>92700000</v>
      </c>
      <c r="K61" s="5">
        <f t="shared" ca="1" si="0"/>
        <v>0.13576158940397354</v>
      </c>
      <c r="L61" s="5">
        <f t="shared" ca="1" si="2"/>
        <v>0.13576158940397354</v>
      </c>
      <c r="M61" s="5" t="s">
        <v>26</v>
      </c>
      <c r="N61" s="5" t="s">
        <v>26</v>
      </c>
      <c r="O61" s="5" t="s">
        <v>26</v>
      </c>
      <c r="P61" s="5" t="s">
        <v>26</v>
      </c>
    </row>
    <row r="62" spans="1:16" s="7" customFormat="1" ht="51" x14ac:dyDescent="0.25">
      <c r="A62" s="8">
        <v>171</v>
      </c>
      <c r="B62" s="6" t="s">
        <v>84</v>
      </c>
      <c r="C62" s="9" t="s">
        <v>19</v>
      </c>
      <c r="D62" s="4" t="s">
        <v>20</v>
      </c>
      <c r="E62" s="11" t="s">
        <v>7</v>
      </c>
      <c r="F62" s="23" t="s">
        <v>200</v>
      </c>
      <c r="G62" s="28">
        <v>45337</v>
      </c>
      <c r="H62" s="30">
        <v>45580</v>
      </c>
      <c r="I62" s="5">
        <f t="shared" ca="1" si="1"/>
        <v>0.16872427983539096</v>
      </c>
      <c r="J62" s="24">
        <v>60000000</v>
      </c>
      <c r="K62" s="5">
        <f t="shared" ca="1" si="0"/>
        <v>0.16872427983539096</v>
      </c>
      <c r="L62" s="5">
        <f t="shared" ca="1" si="2"/>
        <v>0.16872427983539096</v>
      </c>
      <c r="M62" s="5" t="s">
        <v>26</v>
      </c>
      <c r="N62" s="5" t="s">
        <v>26</v>
      </c>
      <c r="O62" s="5" t="s">
        <v>26</v>
      </c>
      <c r="P62" s="5" t="s">
        <v>26</v>
      </c>
    </row>
    <row r="63" spans="1:16" s="7" customFormat="1" ht="89.25" x14ac:dyDescent="0.25">
      <c r="A63" s="8">
        <v>172</v>
      </c>
      <c r="B63" s="6" t="s">
        <v>85</v>
      </c>
      <c r="C63" s="9" t="s">
        <v>19</v>
      </c>
      <c r="D63" s="4" t="s">
        <v>20</v>
      </c>
      <c r="E63" s="11" t="s">
        <v>7</v>
      </c>
      <c r="F63" s="23" t="s">
        <v>201</v>
      </c>
      <c r="G63" s="28">
        <v>45337</v>
      </c>
      <c r="H63" s="30">
        <v>45550</v>
      </c>
      <c r="I63" s="5">
        <f t="shared" ca="1" si="1"/>
        <v>0.19248826291079812</v>
      </c>
      <c r="J63" s="24">
        <v>28000000</v>
      </c>
      <c r="K63" s="5">
        <f t="shared" ca="1" si="0"/>
        <v>0.19248826291079812</v>
      </c>
      <c r="L63" s="5">
        <f t="shared" ca="1" si="2"/>
        <v>0.19248826291079812</v>
      </c>
      <c r="M63" s="5" t="s">
        <v>26</v>
      </c>
      <c r="N63" s="5" t="s">
        <v>26</v>
      </c>
      <c r="O63" s="5" t="s">
        <v>26</v>
      </c>
      <c r="P63" s="5" t="s">
        <v>26</v>
      </c>
    </row>
    <row r="64" spans="1:16" s="7" customFormat="1" ht="89.25" x14ac:dyDescent="0.25">
      <c r="A64" s="8">
        <v>173</v>
      </c>
      <c r="B64" s="6" t="s">
        <v>86</v>
      </c>
      <c r="C64" s="9" t="s">
        <v>19</v>
      </c>
      <c r="D64" s="4" t="s">
        <v>20</v>
      </c>
      <c r="E64" s="11" t="s">
        <v>7</v>
      </c>
      <c r="F64" s="23" t="s">
        <v>202</v>
      </c>
      <c r="G64" s="28">
        <v>45337</v>
      </c>
      <c r="H64" s="30">
        <v>45641</v>
      </c>
      <c r="I64" s="5">
        <f t="shared" ca="1" si="1"/>
        <v>0.13486842105263153</v>
      </c>
      <c r="J64" s="24">
        <v>75000000</v>
      </c>
      <c r="K64" s="5">
        <f t="shared" ca="1" si="0"/>
        <v>0.13486842105263153</v>
      </c>
      <c r="L64" s="5">
        <f t="shared" ca="1" si="2"/>
        <v>0.13486842105263153</v>
      </c>
      <c r="M64" s="5" t="s">
        <v>26</v>
      </c>
      <c r="N64" s="5" t="s">
        <v>26</v>
      </c>
      <c r="O64" s="5" t="s">
        <v>26</v>
      </c>
      <c r="P64" s="5" t="s">
        <v>26</v>
      </c>
    </row>
    <row r="65" spans="1:16" s="7" customFormat="1" ht="89.25" x14ac:dyDescent="0.25">
      <c r="A65" s="8">
        <v>174</v>
      </c>
      <c r="B65" s="6" t="s">
        <v>87</v>
      </c>
      <c r="C65" s="9" t="s">
        <v>19</v>
      </c>
      <c r="D65" s="4" t="s">
        <v>20</v>
      </c>
      <c r="E65" s="11" t="s">
        <v>7</v>
      </c>
      <c r="F65" s="23" t="s">
        <v>203</v>
      </c>
      <c r="G65" s="28">
        <v>45337</v>
      </c>
      <c r="H65" s="30">
        <v>45641</v>
      </c>
      <c r="I65" s="5">
        <f t="shared" ca="1" si="1"/>
        <v>0.13486842105263153</v>
      </c>
      <c r="J65" s="24">
        <v>75000000</v>
      </c>
      <c r="K65" s="5">
        <f t="shared" ca="1" si="0"/>
        <v>0.13486842105263153</v>
      </c>
      <c r="L65" s="5">
        <f t="shared" ca="1" si="2"/>
        <v>0.13486842105263153</v>
      </c>
      <c r="M65" s="5" t="s">
        <v>26</v>
      </c>
      <c r="N65" s="5" t="s">
        <v>26</v>
      </c>
      <c r="O65" s="5" t="s">
        <v>26</v>
      </c>
      <c r="P65" s="5" t="s">
        <v>26</v>
      </c>
    </row>
    <row r="66" spans="1:16" s="7" customFormat="1" ht="63.75" x14ac:dyDescent="0.25">
      <c r="A66" s="8">
        <v>175</v>
      </c>
      <c r="B66" s="6" t="s">
        <v>88</v>
      </c>
      <c r="C66" s="9" t="s">
        <v>19</v>
      </c>
      <c r="D66" s="4" t="s">
        <v>20</v>
      </c>
      <c r="E66" s="11" t="s">
        <v>7</v>
      </c>
      <c r="F66" s="23" t="s">
        <v>204</v>
      </c>
      <c r="G66" s="28">
        <v>45337</v>
      </c>
      <c r="H66" s="30">
        <v>45657</v>
      </c>
      <c r="I66" s="5">
        <f t="shared" ca="1" si="1"/>
        <v>0.12812500000000004</v>
      </c>
      <c r="J66" s="24">
        <v>36855000</v>
      </c>
      <c r="K66" s="5">
        <f t="shared" ca="1" si="0"/>
        <v>0.12812500000000004</v>
      </c>
      <c r="L66" s="5">
        <f t="shared" ca="1" si="2"/>
        <v>0.12812500000000004</v>
      </c>
      <c r="M66" s="5" t="s">
        <v>26</v>
      </c>
      <c r="N66" s="5" t="s">
        <v>26</v>
      </c>
      <c r="O66" s="5" t="s">
        <v>26</v>
      </c>
      <c r="P66" s="5" t="s">
        <v>26</v>
      </c>
    </row>
    <row r="67" spans="1:16" s="7" customFormat="1" ht="25.5" x14ac:dyDescent="0.25">
      <c r="A67" s="8">
        <v>176</v>
      </c>
      <c r="B67" s="6" t="s">
        <v>89</v>
      </c>
      <c r="C67" s="9" t="s">
        <v>139</v>
      </c>
      <c r="D67" s="4" t="s">
        <v>20</v>
      </c>
      <c r="E67" s="11" t="s">
        <v>7</v>
      </c>
      <c r="F67" s="23" t="s">
        <v>205</v>
      </c>
      <c r="G67" s="28">
        <v>45338</v>
      </c>
      <c r="H67" s="30">
        <v>45641</v>
      </c>
      <c r="I67" s="5">
        <f t="shared" ca="1" si="1"/>
        <v>0.13201320132013206</v>
      </c>
      <c r="J67" s="24">
        <v>128998080</v>
      </c>
      <c r="K67" s="5">
        <f t="shared" ca="1" si="0"/>
        <v>0.13201320132013206</v>
      </c>
      <c r="L67" s="5">
        <f t="shared" ca="1" si="2"/>
        <v>0.13201320132013206</v>
      </c>
      <c r="M67" s="5" t="s">
        <v>26</v>
      </c>
      <c r="N67" s="5" t="s">
        <v>26</v>
      </c>
      <c r="O67" s="5" t="s">
        <v>26</v>
      </c>
      <c r="P67" s="5" t="s">
        <v>26</v>
      </c>
    </row>
    <row r="68" spans="1:16" s="7" customFormat="1" ht="76.5" x14ac:dyDescent="0.25">
      <c r="A68" s="8">
        <v>177</v>
      </c>
      <c r="B68" s="6" t="s">
        <v>90</v>
      </c>
      <c r="C68" s="9" t="s">
        <v>19</v>
      </c>
      <c r="D68" s="4" t="s">
        <v>20</v>
      </c>
      <c r="E68" s="11" t="s">
        <v>7</v>
      </c>
      <c r="F68" s="23" t="s">
        <v>206</v>
      </c>
      <c r="G68" s="28">
        <v>45337</v>
      </c>
      <c r="H68" s="30">
        <v>45580</v>
      </c>
      <c r="I68" s="5">
        <f t="shared" ca="1" si="1"/>
        <v>0.16872427983539096</v>
      </c>
      <c r="J68" s="24">
        <v>32960000</v>
      </c>
      <c r="K68" s="5">
        <f t="shared" ca="1" si="0"/>
        <v>0.16872427983539096</v>
      </c>
      <c r="L68" s="5">
        <f t="shared" ca="1" si="2"/>
        <v>0.16872427983539096</v>
      </c>
      <c r="M68" s="5" t="s">
        <v>26</v>
      </c>
      <c r="N68" s="5" t="s">
        <v>26</v>
      </c>
      <c r="O68" s="5" t="s">
        <v>26</v>
      </c>
      <c r="P68" s="5" t="s">
        <v>26</v>
      </c>
    </row>
    <row r="69" spans="1:16" s="7" customFormat="1" ht="51" x14ac:dyDescent="0.25">
      <c r="A69" s="8">
        <v>178</v>
      </c>
      <c r="B69" s="6" t="s">
        <v>91</v>
      </c>
      <c r="C69" s="9" t="s">
        <v>19</v>
      </c>
      <c r="D69" s="4" t="s">
        <v>20</v>
      </c>
      <c r="E69" s="11" t="s">
        <v>7</v>
      </c>
      <c r="F69" s="23" t="s">
        <v>207</v>
      </c>
      <c r="G69" s="28">
        <v>45337</v>
      </c>
      <c r="H69" s="30">
        <v>45641</v>
      </c>
      <c r="I69" s="5">
        <f t="shared" ca="1" si="1"/>
        <v>0.13486842105263153</v>
      </c>
      <c r="J69" s="24">
        <v>62727000</v>
      </c>
      <c r="K69" s="5">
        <f t="shared" ca="1" si="0"/>
        <v>0.13486842105263153</v>
      </c>
      <c r="L69" s="5">
        <f t="shared" ca="1" si="2"/>
        <v>0.13486842105263153</v>
      </c>
      <c r="M69" s="5" t="s">
        <v>26</v>
      </c>
      <c r="N69" s="5" t="s">
        <v>26</v>
      </c>
      <c r="O69" s="5" t="s">
        <v>26</v>
      </c>
      <c r="P69" s="5" t="s">
        <v>26</v>
      </c>
    </row>
    <row r="70" spans="1:16" s="7" customFormat="1" ht="89.25" x14ac:dyDescent="0.25">
      <c r="A70" s="8">
        <v>179</v>
      </c>
      <c r="B70" s="6" t="s">
        <v>92</v>
      </c>
      <c r="C70" s="9" t="s">
        <v>19</v>
      </c>
      <c r="D70" s="4" t="s">
        <v>20</v>
      </c>
      <c r="E70" s="11" t="s">
        <v>7</v>
      </c>
      <c r="F70" s="23" t="s">
        <v>208</v>
      </c>
      <c r="G70" s="28">
        <v>45337</v>
      </c>
      <c r="H70" s="30">
        <v>45641</v>
      </c>
      <c r="I70" s="5">
        <f t="shared" ca="1" si="1"/>
        <v>0.13486842105263153</v>
      </c>
      <c r="J70" s="24">
        <v>41715000</v>
      </c>
      <c r="K70" s="5">
        <f t="shared" ref="K70:K119" ca="1" si="3">1-((H70-TODAY())*1/(H70-G70))</f>
        <v>0.13486842105263153</v>
      </c>
      <c r="L70" s="5">
        <f t="shared" ca="1" si="2"/>
        <v>0.13486842105263153</v>
      </c>
      <c r="M70" s="5" t="s">
        <v>26</v>
      </c>
      <c r="N70" s="5" t="s">
        <v>26</v>
      </c>
      <c r="O70" s="5" t="s">
        <v>26</v>
      </c>
      <c r="P70" s="5" t="s">
        <v>26</v>
      </c>
    </row>
    <row r="71" spans="1:16" s="7" customFormat="1" ht="63.75" x14ac:dyDescent="0.25">
      <c r="A71" s="8">
        <v>180</v>
      </c>
      <c r="B71" s="6" t="s">
        <v>93</v>
      </c>
      <c r="C71" s="9" t="s">
        <v>19</v>
      </c>
      <c r="D71" s="4" t="s">
        <v>20</v>
      </c>
      <c r="E71" s="11" t="s">
        <v>7</v>
      </c>
      <c r="F71" s="23" t="s">
        <v>209</v>
      </c>
      <c r="G71" s="28">
        <v>45337</v>
      </c>
      <c r="H71" s="30">
        <v>45611</v>
      </c>
      <c r="I71" s="5">
        <f t="shared" ref="I71:I119" ca="1" si="4">1-((H71-TODAY())*1/(H71-G71))</f>
        <v>0.14963503649635035</v>
      </c>
      <c r="J71" s="24">
        <v>74160000</v>
      </c>
      <c r="K71" s="5">
        <f t="shared" ca="1" si="3"/>
        <v>0.14963503649635035</v>
      </c>
      <c r="L71" s="5">
        <f t="shared" ref="L71:L119" ca="1" si="5">1-((H71-TODAY())*1/(H71-G71))</f>
        <v>0.14963503649635035</v>
      </c>
      <c r="M71" s="5" t="s">
        <v>26</v>
      </c>
      <c r="N71" s="5" t="s">
        <v>26</v>
      </c>
      <c r="O71" s="5" t="s">
        <v>26</v>
      </c>
      <c r="P71" s="5" t="s">
        <v>26</v>
      </c>
    </row>
    <row r="72" spans="1:16" s="7" customFormat="1" ht="38.25" x14ac:dyDescent="0.25">
      <c r="A72" s="8">
        <v>181</v>
      </c>
      <c r="B72" s="6" t="s">
        <v>94</v>
      </c>
      <c r="C72" s="9" t="s">
        <v>19</v>
      </c>
      <c r="D72" s="4" t="s">
        <v>20</v>
      </c>
      <c r="E72" s="11" t="s">
        <v>7</v>
      </c>
      <c r="F72" s="23" t="s">
        <v>210</v>
      </c>
      <c r="G72" s="28">
        <v>45337</v>
      </c>
      <c r="H72" s="30">
        <v>45641</v>
      </c>
      <c r="I72" s="5">
        <f t="shared" ca="1" si="4"/>
        <v>0.13486842105263153</v>
      </c>
      <c r="J72" s="24">
        <v>50000000</v>
      </c>
      <c r="K72" s="5">
        <f t="shared" ca="1" si="3"/>
        <v>0.13486842105263153</v>
      </c>
      <c r="L72" s="5">
        <f t="shared" ca="1" si="5"/>
        <v>0.13486842105263153</v>
      </c>
      <c r="M72" s="5" t="s">
        <v>26</v>
      </c>
      <c r="N72" s="5" t="s">
        <v>26</v>
      </c>
      <c r="O72" s="5" t="s">
        <v>26</v>
      </c>
      <c r="P72" s="5" t="s">
        <v>26</v>
      </c>
    </row>
    <row r="73" spans="1:16" s="7" customFormat="1" ht="76.5" x14ac:dyDescent="0.25">
      <c r="A73" s="8">
        <v>182</v>
      </c>
      <c r="B73" s="6" t="s">
        <v>95</v>
      </c>
      <c r="C73" s="9" t="s">
        <v>19</v>
      </c>
      <c r="D73" s="4" t="s">
        <v>20</v>
      </c>
      <c r="E73" s="11" t="s">
        <v>7</v>
      </c>
      <c r="F73" s="23" t="s">
        <v>211</v>
      </c>
      <c r="G73" s="28">
        <v>45337</v>
      </c>
      <c r="H73" s="30">
        <v>45657</v>
      </c>
      <c r="I73" s="5">
        <f t="shared" ca="1" si="4"/>
        <v>0.12812500000000004</v>
      </c>
      <c r="J73" s="24">
        <v>100170000</v>
      </c>
      <c r="K73" s="5">
        <f t="shared" ca="1" si="3"/>
        <v>0.12812500000000004</v>
      </c>
      <c r="L73" s="5">
        <f t="shared" ca="1" si="5"/>
        <v>0.12812500000000004</v>
      </c>
      <c r="M73" s="5" t="s">
        <v>26</v>
      </c>
      <c r="N73" s="5" t="s">
        <v>26</v>
      </c>
      <c r="O73" s="5" t="s">
        <v>26</v>
      </c>
      <c r="P73" s="5" t="s">
        <v>26</v>
      </c>
    </row>
    <row r="74" spans="1:16" s="7" customFormat="1" ht="38.25" x14ac:dyDescent="0.25">
      <c r="A74" s="8">
        <v>183</v>
      </c>
      <c r="B74" s="6" t="s">
        <v>96</v>
      </c>
      <c r="C74" s="9" t="s">
        <v>19</v>
      </c>
      <c r="D74" s="4" t="s">
        <v>20</v>
      </c>
      <c r="E74" s="11" t="s">
        <v>7</v>
      </c>
      <c r="F74" s="23" t="s">
        <v>212</v>
      </c>
      <c r="G74" s="28">
        <v>45341</v>
      </c>
      <c r="H74" s="30">
        <v>45626</v>
      </c>
      <c r="I74" s="5">
        <f t="shared" ca="1" si="4"/>
        <v>0.12982456140350873</v>
      </c>
      <c r="J74" s="24">
        <v>88065000</v>
      </c>
      <c r="K74" s="5">
        <f t="shared" ca="1" si="3"/>
        <v>0.12982456140350873</v>
      </c>
      <c r="L74" s="5">
        <f t="shared" ca="1" si="5"/>
        <v>0.12982456140350873</v>
      </c>
      <c r="M74" s="5" t="s">
        <v>26</v>
      </c>
      <c r="N74" s="5" t="s">
        <v>26</v>
      </c>
      <c r="O74" s="5" t="s">
        <v>26</v>
      </c>
      <c r="P74" s="5" t="s">
        <v>26</v>
      </c>
    </row>
    <row r="75" spans="1:16" s="7" customFormat="1" ht="38.25" x14ac:dyDescent="0.25">
      <c r="A75" s="8">
        <v>184</v>
      </c>
      <c r="B75" s="6" t="s">
        <v>97</v>
      </c>
      <c r="C75" s="9" t="s">
        <v>19</v>
      </c>
      <c r="D75" s="4" t="s">
        <v>20</v>
      </c>
      <c r="E75" s="11" t="s">
        <v>7</v>
      </c>
      <c r="F75" s="23" t="s">
        <v>213</v>
      </c>
      <c r="G75" s="28">
        <v>45341</v>
      </c>
      <c r="H75" s="30">
        <v>45641</v>
      </c>
      <c r="I75" s="5">
        <f t="shared" ca="1" si="4"/>
        <v>0.12333333333333329</v>
      </c>
      <c r="J75" s="24">
        <v>95400000</v>
      </c>
      <c r="K75" s="5">
        <f t="shared" ca="1" si="3"/>
        <v>0.12333333333333329</v>
      </c>
      <c r="L75" s="5">
        <f t="shared" ca="1" si="5"/>
        <v>0.12333333333333329</v>
      </c>
      <c r="M75" s="5" t="s">
        <v>26</v>
      </c>
      <c r="N75" s="5" t="s">
        <v>26</v>
      </c>
      <c r="O75" s="5" t="s">
        <v>26</v>
      </c>
      <c r="P75" s="5" t="s">
        <v>26</v>
      </c>
    </row>
    <row r="76" spans="1:16" s="7" customFormat="1" ht="51" x14ac:dyDescent="0.25">
      <c r="A76" s="8">
        <v>185</v>
      </c>
      <c r="B76" s="6" t="s">
        <v>98</v>
      </c>
      <c r="C76" s="9" t="s">
        <v>19</v>
      </c>
      <c r="D76" s="4" t="s">
        <v>20</v>
      </c>
      <c r="E76" s="11" t="s">
        <v>7</v>
      </c>
      <c r="F76" s="23" t="s">
        <v>214</v>
      </c>
      <c r="G76" s="28">
        <v>45341</v>
      </c>
      <c r="H76" s="30">
        <v>45473</v>
      </c>
      <c r="I76" s="5">
        <f t="shared" ca="1" si="4"/>
        <v>0.28030303030303028</v>
      </c>
      <c r="J76" s="24">
        <v>43666667</v>
      </c>
      <c r="K76" s="5">
        <f t="shared" ca="1" si="3"/>
        <v>0.28030303030303028</v>
      </c>
      <c r="L76" s="5">
        <f t="shared" ca="1" si="5"/>
        <v>0.28030303030303028</v>
      </c>
      <c r="M76" s="5" t="s">
        <v>26</v>
      </c>
      <c r="N76" s="5" t="s">
        <v>26</v>
      </c>
      <c r="O76" s="5" t="s">
        <v>26</v>
      </c>
      <c r="P76" s="5" t="s">
        <v>26</v>
      </c>
    </row>
    <row r="77" spans="1:16" s="7" customFormat="1" ht="51" x14ac:dyDescent="0.25">
      <c r="A77" s="8">
        <v>186</v>
      </c>
      <c r="B77" s="6" t="s">
        <v>99</v>
      </c>
      <c r="C77" s="9" t="s">
        <v>19</v>
      </c>
      <c r="D77" s="4" t="s">
        <v>20</v>
      </c>
      <c r="E77" s="11" t="s">
        <v>7</v>
      </c>
      <c r="F77" s="23" t="s">
        <v>215</v>
      </c>
      <c r="G77" s="28">
        <v>45341</v>
      </c>
      <c r="H77" s="30">
        <v>45584</v>
      </c>
      <c r="I77" s="5">
        <f t="shared" ca="1" si="4"/>
        <v>0.15226337448559668</v>
      </c>
      <c r="J77" s="24">
        <v>59360000</v>
      </c>
      <c r="K77" s="5">
        <f t="shared" ca="1" si="3"/>
        <v>0.15226337448559668</v>
      </c>
      <c r="L77" s="5">
        <f t="shared" ca="1" si="5"/>
        <v>0.15226337448559668</v>
      </c>
      <c r="M77" s="5" t="s">
        <v>26</v>
      </c>
      <c r="N77" s="5" t="s">
        <v>26</v>
      </c>
      <c r="O77" s="5" t="s">
        <v>26</v>
      </c>
      <c r="P77" s="5" t="s">
        <v>26</v>
      </c>
    </row>
    <row r="78" spans="1:16" s="7" customFormat="1" ht="51" x14ac:dyDescent="0.25">
      <c r="A78" s="8">
        <v>187</v>
      </c>
      <c r="B78" s="6" t="s">
        <v>100</v>
      </c>
      <c r="C78" s="9" t="s">
        <v>19</v>
      </c>
      <c r="D78" s="4" t="s">
        <v>20</v>
      </c>
      <c r="E78" s="11" t="s">
        <v>7</v>
      </c>
      <c r="F78" s="23" t="s">
        <v>216</v>
      </c>
      <c r="G78" s="28">
        <v>45341</v>
      </c>
      <c r="H78" s="30">
        <v>45584</v>
      </c>
      <c r="I78" s="5">
        <f t="shared" ca="1" si="4"/>
        <v>0.15226337448559668</v>
      </c>
      <c r="J78" s="24">
        <v>59275200</v>
      </c>
      <c r="K78" s="5">
        <f t="shared" ca="1" si="3"/>
        <v>0.15226337448559668</v>
      </c>
      <c r="L78" s="5">
        <f t="shared" ca="1" si="5"/>
        <v>0.15226337448559668</v>
      </c>
      <c r="M78" s="5" t="s">
        <v>26</v>
      </c>
      <c r="N78" s="5" t="s">
        <v>26</v>
      </c>
      <c r="O78" s="5" t="s">
        <v>26</v>
      </c>
      <c r="P78" s="5" t="s">
        <v>26</v>
      </c>
    </row>
    <row r="79" spans="1:16" s="7" customFormat="1" ht="51" x14ac:dyDescent="0.25">
      <c r="A79" s="8">
        <v>188</v>
      </c>
      <c r="B79" s="6" t="s">
        <v>101</v>
      </c>
      <c r="C79" s="9" t="s">
        <v>19</v>
      </c>
      <c r="D79" s="4" t="s">
        <v>20</v>
      </c>
      <c r="E79" s="11" t="s">
        <v>7</v>
      </c>
      <c r="F79" s="23" t="s">
        <v>216</v>
      </c>
      <c r="G79" s="28">
        <v>45341</v>
      </c>
      <c r="H79" s="30">
        <v>45584</v>
      </c>
      <c r="I79" s="5">
        <f t="shared" ca="1" si="4"/>
        <v>0.15226337448559668</v>
      </c>
      <c r="J79" s="24">
        <v>59275200</v>
      </c>
      <c r="K79" s="5">
        <f t="shared" ca="1" si="3"/>
        <v>0.15226337448559668</v>
      </c>
      <c r="L79" s="5">
        <f t="shared" ca="1" si="5"/>
        <v>0.15226337448559668</v>
      </c>
      <c r="M79" s="5" t="s">
        <v>26</v>
      </c>
      <c r="N79" s="5" t="s">
        <v>26</v>
      </c>
      <c r="O79" s="5" t="s">
        <v>26</v>
      </c>
      <c r="P79" s="5" t="s">
        <v>26</v>
      </c>
    </row>
    <row r="80" spans="1:16" s="7" customFormat="1" ht="89.25" x14ac:dyDescent="0.25">
      <c r="A80" s="8">
        <v>189</v>
      </c>
      <c r="B80" s="6" t="s">
        <v>102</v>
      </c>
      <c r="C80" s="9" t="s">
        <v>19</v>
      </c>
      <c r="D80" s="4" t="s">
        <v>20</v>
      </c>
      <c r="E80" s="11" t="s">
        <v>7</v>
      </c>
      <c r="F80" s="23" t="s">
        <v>217</v>
      </c>
      <c r="G80" s="28">
        <v>45341</v>
      </c>
      <c r="H80" s="30">
        <v>45657</v>
      </c>
      <c r="I80" s="5">
        <f t="shared" ca="1" si="4"/>
        <v>0.11708860759493667</v>
      </c>
      <c r="J80" s="24">
        <v>32760000</v>
      </c>
      <c r="K80" s="5">
        <f t="shared" ca="1" si="3"/>
        <v>0.11708860759493667</v>
      </c>
      <c r="L80" s="5">
        <f t="shared" ca="1" si="5"/>
        <v>0.11708860759493667</v>
      </c>
      <c r="M80" s="5" t="s">
        <v>26</v>
      </c>
      <c r="N80" s="5" t="s">
        <v>26</v>
      </c>
      <c r="O80" s="5" t="s">
        <v>26</v>
      </c>
      <c r="P80" s="5" t="s">
        <v>26</v>
      </c>
    </row>
    <row r="81" spans="1:16" s="7" customFormat="1" ht="89.25" x14ac:dyDescent="0.25">
      <c r="A81" s="8">
        <v>190</v>
      </c>
      <c r="B81" s="6" t="s">
        <v>103</v>
      </c>
      <c r="C81" s="9" t="s">
        <v>19</v>
      </c>
      <c r="D81" s="4" t="s">
        <v>20</v>
      </c>
      <c r="E81" s="11" t="s">
        <v>7</v>
      </c>
      <c r="F81" s="23" t="s">
        <v>218</v>
      </c>
      <c r="G81" s="28">
        <v>45341</v>
      </c>
      <c r="H81" s="30">
        <v>45657</v>
      </c>
      <c r="I81" s="5">
        <f t="shared" ca="1" si="4"/>
        <v>0.11708860759493667</v>
      </c>
      <c r="J81" s="24">
        <v>30264000</v>
      </c>
      <c r="K81" s="5">
        <f t="shared" ca="1" si="3"/>
        <v>0.11708860759493667</v>
      </c>
      <c r="L81" s="5">
        <f t="shared" ca="1" si="5"/>
        <v>0.11708860759493667</v>
      </c>
      <c r="M81" s="5" t="s">
        <v>26</v>
      </c>
      <c r="N81" s="5" t="s">
        <v>26</v>
      </c>
      <c r="O81" s="5" t="s">
        <v>26</v>
      </c>
      <c r="P81" s="5" t="s">
        <v>26</v>
      </c>
    </row>
    <row r="82" spans="1:16" s="7" customFormat="1" ht="89.25" x14ac:dyDescent="0.25">
      <c r="A82" s="8">
        <v>191</v>
      </c>
      <c r="B82" s="6" t="s">
        <v>104</v>
      </c>
      <c r="C82" s="9" t="s">
        <v>19</v>
      </c>
      <c r="D82" s="4" t="s">
        <v>20</v>
      </c>
      <c r="E82" s="11" t="s">
        <v>7</v>
      </c>
      <c r="F82" s="23" t="s">
        <v>219</v>
      </c>
      <c r="G82" s="28">
        <v>45341</v>
      </c>
      <c r="H82" s="30">
        <v>45657</v>
      </c>
      <c r="I82" s="5">
        <f t="shared" ca="1" si="4"/>
        <v>0.11708860759493667</v>
      </c>
      <c r="J82" s="24">
        <v>30264000</v>
      </c>
      <c r="K82" s="5">
        <f t="shared" ca="1" si="3"/>
        <v>0.11708860759493667</v>
      </c>
      <c r="L82" s="5">
        <f t="shared" ca="1" si="5"/>
        <v>0.11708860759493667</v>
      </c>
      <c r="M82" s="5" t="s">
        <v>26</v>
      </c>
      <c r="N82" s="5" t="s">
        <v>26</v>
      </c>
      <c r="O82" s="5" t="s">
        <v>26</v>
      </c>
      <c r="P82" s="5" t="s">
        <v>26</v>
      </c>
    </row>
    <row r="83" spans="1:16" s="7" customFormat="1" ht="89.25" x14ac:dyDescent="0.25">
      <c r="A83" s="8">
        <v>192</v>
      </c>
      <c r="B83" s="6" t="s">
        <v>105</v>
      </c>
      <c r="C83" s="9" t="s">
        <v>19</v>
      </c>
      <c r="D83" s="4" t="s">
        <v>20</v>
      </c>
      <c r="E83" s="11" t="s">
        <v>7</v>
      </c>
      <c r="F83" s="23" t="s">
        <v>220</v>
      </c>
      <c r="G83" s="28">
        <v>45341</v>
      </c>
      <c r="H83" s="30">
        <v>45657</v>
      </c>
      <c r="I83" s="5">
        <f t="shared" ca="1" si="4"/>
        <v>0.11708860759493667</v>
      </c>
      <c r="J83" s="24">
        <v>30264000</v>
      </c>
      <c r="K83" s="5">
        <f t="shared" ca="1" si="3"/>
        <v>0.11708860759493667</v>
      </c>
      <c r="L83" s="5">
        <f t="shared" ca="1" si="5"/>
        <v>0.11708860759493667</v>
      </c>
      <c r="M83" s="5" t="s">
        <v>26</v>
      </c>
      <c r="N83" s="5" t="s">
        <v>26</v>
      </c>
      <c r="O83" s="5" t="s">
        <v>26</v>
      </c>
      <c r="P83" s="5" t="s">
        <v>26</v>
      </c>
    </row>
    <row r="84" spans="1:16" s="7" customFormat="1" ht="51" x14ac:dyDescent="0.25">
      <c r="A84" s="8">
        <v>193</v>
      </c>
      <c r="B84" s="6" t="s">
        <v>106</v>
      </c>
      <c r="C84" s="9" t="s">
        <v>19</v>
      </c>
      <c r="D84" s="4" t="s">
        <v>20</v>
      </c>
      <c r="E84" s="11" t="s">
        <v>7</v>
      </c>
      <c r="F84" s="23" t="s">
        <v>221</v>
      </c>
      <c r="G84" s="28">
        <v>45343</v>
      </c>
      <c r="H84" s="30">
        <v>45646</v>
      </c>
      <c r="I84" s="5">
        <f t="shared" ca="1" si="4"/>
        <v>0.11551155115511547</v>
      </c>
      <c r="J84" s="24">
        <v>92700000</v>
      </c>
      <c r="K84" s="5">
        <f t="shared" ca="1" si="3"/>
        <v>0.11551155115511547</v>
      </c>
      <c r="L84" s="5">
        <f t="shared" ca="1" si="5"/>
        <v>0.11551155115511547</v>
      </c>
      <c r="M84" s="5" t="s">
        <v>26</v>
      </c>
      <c r="N84" s="5" t="s">
        <v>26</v>
      </c>
      <c r="O84" s="5" t="s">
        <v>26</v>
      </c>
      <c r="P84" s="5" t="s">
        <v>26</v>
      </c>
    </row>
    <row r="85" spans="1:16" s="7" customFormat="1" ht="63.75" x14ac:dyDescent="0.25">
      <c r="A85" s="8">
        <v>194</v>
      </c>
      <c r="B85" s="6" t="s">
        <v>107</v>
      </c>
      <c r="C85" s="9" t="s">
        <v>19</v>
      </c>
      <c r="D85" s="4" t="s">
        <v>20</v>
      </c>
      <c r="E85" s="11" t="s">
        <v>7</v>
      </c>
      <c r="F85" s="23" t="s">
        <v>222</v>
      </c>
      <c r="G85" s="28">
        <v>45343</v>
      </c>
      <c r="H85" s="30">
        <v>45646</v>
      </c>
      <c r="I85" s="5">
        <f t="shared" ca="1" si="4"/>
        <v>0.11551155115511547</v>
      </c>
      <c r="J85" s="24">
        <v>95400000</v>
      </c>
      <c r="K85" s="5">
        <f t="shared" ca="1" si="3"/>
        <v>0.11551155115511547</v>
      </c>
      <c r="L85" s="5">
        <f t="shared" ca="1" si="5"/>
        <v>0.11551155115511547</v>
      </c>
      <c r="M85" s="5" t="s">
        <v>26</v>
      </c>
      <c r="N85" s="5" t="s">
        <v>26</v>
      </c>
      <c r="O85" s="5" t="s">
        <v>26</v>
      </c>
      <c r="P85" s="5" t="s">
        <v>26</v>
      </c>
    </row>
    <row r="86" spans="1:16" s="7" customFormat="1" ht="63.75" x14ac:dyDescent="0.25">
      <c r="A86" s="8">
        <v>195</v>
      </c>
      <c r="B86" s="6" t="s">
        <v>108</v>
      </c>
      <c r="C86" s="9" t="s">
        <v>19</v>
      </c>
      <c r="D86" s="4" t="s">
        <v>20</v>
      </c>
      <c r="E86" s="11" t="s">
        <v>7</v>
      </c>
      <c r="F86" s="23" t="s">
        <v>223</v>
      </c>
      <c r="G86" s="28">
        <v>45341</v>
      </c>
      <c r="H86" s="30">
        <v>45657</v>
      </c>
      <c r="I86" s="5">
        <f t="shared" ca="1" si="4"/>
        <v>0.11708860759493667</v>
      </c>
      <c r="J86" s="24">
        <v>72800000</v>
      </c>
      <c r="K86" s="5">
        <f t="shared" ca="1" si="3"/>
        <v>0.11708860759493667</v>
      </c>
      <c r="L86" s="5">
        <f t="shared" ca="1" si="5"/>
        <v>0.11708860759493667</v>
      </c>
      <c r="M86" s="5" t="s">
        <v>26</v>
      </c>
      <c r="N86" s="5" t="s">
        <v>26</v>
      </c>
      <c r="O86" s="5" t="s">
        <v>26</v>
      </c>
      <c r="P86" s="5" t="s">
        <v>26</v>
      </c>
    </row>
    <row r="87" spans="1:16" s="7" customFormat="1" ht="76.5" x14ac:dyDescent="0.25">
      <c r="A87" s="8">
        <v>196</v>
      </c>
      <c r="B87" s="6" t="s">
        <v>109</v>
      </c>
      <c r="C87" s="9" t="s">
        <v>19</v>
      </c>
      <c r="D87" s="4" t="s">
        <v>20</v>
      </c>
      <c r="E87" s="11" t="s">
        <v>7</v>
      </c>
      <c r="F87" s="23" t="s">
        <v>224</v>
      </c>
      <c r="G87" s="28">
        <v>45342</v>
      </c>
      <c r="H87" s="30">
        <v>45646</v>
      </c>
      <c r="I87" s="5">
        <f t="shared" ca="1" si="4"/>
        <v>0.11842105263157898</v>
      </c>
      <c r="J87" s="24">
        <v>42425700</v>
      </c>
      <c r="K87" s="5">
        <f t="shared" ca="1" si="3"/>
        <v>0.11842105263157898</v>
      </c>
      <c r="L87" s="5">
        <f t="shared" ca="1" si="5"/>
        <v>0.11842105263157898</v>
      </c>
      <c r="M87" s="5" t="s">
        <v>26</v>
      </c>
      <c r="N87" s="5" t="s">
        <v>26</v>
      </c>
      <c r="O87" s="5" t="s">
        <v>26</v>
      </c>
      <c r="P87" s="5" t="s">
        <v>26</v>
      </c>
    </row>
    <row r="88" spans="1:16" s="7" customFormat="1" ht="38.25" x14ac:dyDescent="0.25">
      <c r="A88" s="8">
        <v>197</v>
      </c>
      <c r="B88" s="6" t="s">
        <v>110</v>
      </c>
      <c r="C88" s="9" t="s">
        <v>19</v>
      </c>
      <c r="D88" s="4" t="s">
        <v>20</v>
      </c>
      <c r="E88" s="11" t="s">
        <v>7</v>
      </c>
      <c r="F88" s="23" t="s">
        <v>225</v>
      </c>
      <c r="G88" s="28">
        <v>45343</v>
      </c>
      <c r="H88" s="30">
        <v>45646</v>
      </c>
      <c r="I88" s="5">
        <f t="shared" ca="1" si="4"/>
        <v>0.11551155115511547</v>
      </c>
      <c r="J88" s="24">
        <v>50000000</v>
      </c>
      <c r="K88" s="5">
        <f t="shared" ca="1" si="3"/>
        <v>0.11551155115511547</v>
      </c>
      <c r="L88" s="5">
        <f t="shared" ca="1" si="5"/>
        <v>0.11551155115511547</v>
      </c>
      <c r="M88" s="5" t="s">
        <v>26</v>
      </c>
      <c r="N88" s="5" t="s">
        <v>26</v>
      </c>
      <c r="O88" s="5" t="s">
        <v>26</v>
      </c>
      <c r="P88" s="5" t="s">
        <v>26</v>
      </c>
    </row>
    <row r="89" spans="1:16" s="7" customFormat="1" ht="63.75" x14ac:dyDescent="0.25">
      <c r="A89" s="8">
        <v>198</v>
      </c>
      <c r="B89" s="6" t="s">
        <v>111</v>
      </c>
      <c r="C89" s="9" t="s">
        <v>19</v>
      </c>
      <c r="D89" s="4" t="s">
        <v>20</v>
      </c>
      <c r="E89" s="11" t="s">
        <v>7</v>
      </c>
      <c r="F89" s="23" t="s">
        <v>226</v>
      </c>
      <c r="G89" s="28">
        <v>45342</v>
      </c>
      <c r="H89" s="30">
        <v>45646</v>
      </c>
      <c r="I89" s="5">
        <f t="shared" ca="1" si="4"/>
        <v>0.11842105263157898</v>
      </c>
      <c r="J89" s="24">
        <v>50000000</v>
      </c>
      <c r="K89" s="5">
        <f t="shared" ca="1" si="3"/>
        <v>0.11842105263157898</v>
      </c>
      <c r="L89" s="5">
        <f t="shared" ca="1" si="5"/>
        <v>0.11842105263157898</v>
      </c>
      <c r="M89" s="5" t="s">
        <v>26</v>
      </c>
      <c r="N89" s="5" t="s">
        <v>26</v>
      </c>
      <c r="O89" s="5" t="s">
        <v>26</v>
      </c>
      <c r="P89" s="5" t="s">
        <v>26</v>
      </c>
    </row>
    <row r="90" spans="1:16" s="7" customFormat="1" ht="51" x14ac:dyDescent="0.25">
      <c r="A90" s="8">
        <v>199</v>
      </c>
      <c r="B90" s="6" t="s">
        <v>112</v>
      </c>
      <c r="C90" s="9" t="s">
        <v>19</v>
      </c>
      <c r="D90" s="4" t="s">
        <v>20</v>
      </c>
      <c r="E90" s="11" t="s">
        <v>7</v>
      </c>
      <c r="F90" s="23" t="s">
        <v>227</v>
      </c>
      <c r="G90" s="28">
        <v>45342</v>
      </c>
      <c r="H90" s="30">
        <v>45646</v>
      </c>
      <c r="I90" s="5">
        <f t="shared" ca="1" si="4"/>
        <v>0.11842105263157898</v>
      </c>
      <c r="J90" s="24">
        <v>80000000</v>
      </c>
      <c r="K90" s="5">
        <f t="shared" ca="1" si="3"/>
        <v>0.11842105263157898</v>
      </c>
      <c r="L90" s="5">
        <f t="shared" ca="1" si="5"/>
        <v>0.11842105263157898</v>
      </c>
      <c r="M90" s="5" t="s">
        <v>26</v>
      </c>
      <c r="N90" s="5" t="s">
        <v>26</v>
      </c>
      <c r="O90" s="5" t="s">
        <v>26</v>
      </c>
      <c r="P90" s="5" t="s">
        <v>26</v>
      </c>
    </row>
    <row r="91" spans="1:16" s="7" customFormat="1" ht="102" x14ac:dyDescent="0.25">
      <c r="A91" s="8">
        <v>200</v>
      </c>
      <c r="B91" s="6" t="s">
        <v>113</v>
      </c>
      <c r="C91" s="9" t="s">
        <v>19</v>
      </c>
      <c r="D91" s="4" t="s">
        <v>20</v>
      </c>
      <c r="E91" s="11" t="s">
        <v>7</v>
      </c>
      <c r="F91" s="23" t="s">
        <v>228</v>
      </c>
      <c r="G91" s="28">
        <v>45342</v>
      </c>
      <c r="H91" s="30">
        <v>45584</v>
      </c>
      <c r="I91" s="5">
        <f t="shared" ca="1" si="4"/>
        <v>0.14876033057851235</v>
      </c>
      <c r="J91" s="24">
        <v>57103200</v>
      </c>
      <c r="K91" s="5">
        <f t="shared" ca="1" si="3"/>
        <v>0.14876033057851235</v>
      </c>
      <c r="L91" s="5">
        <f t="shared" ca="1" si="5"/>
        <v>0.14876033057851235</v>
      </c>
      <c r="M91" s="5" t="s">
        <v>26</v>
      </c>
      <c r="N91" s="5" t="s">
        <v>26</v>
      </c>
      <c r="O91" s="5" t="s">
        <v>26</v>
      </c>
      <c r="P91" s="5" t="s">
        <v>26</v>
      </c>
    </row>
    <row r="92" spans="1:16" s="7" customFormat="1" ht="63.75" x14ac:dyDescent="0.25">
      <c r="A92" s="8">
        <v>201</v>
      </c>
      <c r="B92" s="6" t="s">
        <v>114</v>
      </c>
      <c r="C92" s="9" t="s">
        <v>19</v>
      </c>
      <c r="D92" s="4" t="s">
        <v>20</v>
      </c>
      <c r="E92" s="11" t="s">
        <v>7</v>
      </c>
      <c r="F92" s="23" t="s">
        <v>229</v>
      </c>
      <c r="G92" s="29">
        <v>45343</v>
      </c>
      <c r="H92" s="30">
        <v>45641</v>
      </c>
      <c r="I92" s="5">
        <f t="shared" ca="1" si="4"/>
        <v>0.1174496644295302</v>
      </c>
      <c r="J92" s="24">
        <v>40356000</v>
      </c>
      <c r="K92" s="5">
        <f t="shared" ca="1" si="3"/>
        <v>0.1174496644295302</v>
      </c>
      <c r="L92" s="5">
        <f t="shared" ca="1" si="5"/>
        <v>0.1174496644295302</v>
      </c>
      <c r="M92" s="5" t="s">
        <v>26</v>
      </c>
      <c r="N92" s="5" t="s">
        <v>26</v>
      </c>
      <c r="O92" s="5" t="s">
        <v>26</v>
      </c>
      <c r="P92" s="5" t="s">
        <v>26</v>
      </c>
    </row>
    <row r="93" spans="1:16" s="7" customFormat="1" ht="63.75" x14ac:dyDescent="0.25">
      <c r="A93" s="8">
        <v>202</v>
      </c>
      <c r="B93" s="6" t="s">
        <v>115</v>
      </c>
      <c r="C93" s="9" t="s">
        <v>19</v>
      </c>
      <c r="D93" s="4" t="s">
        <v>20</v>
      </c>
      <c r="E93" s="11" t="s">
        <v>7</v>
      </c>
      <c r="F93" s="23" t="s">
        <v>230</v>
      </c>
      <c r="G93" s="29">
        <v>45343</v>
      </c>
      <c r="H93" s="30">
        <v>45641</v>
      </c>
      <c r="I93" s="5">
        <f t="shared" ca="1" si="4"/>
        <v>0.1174496644295302</v>
      </c>
      <c r="J93" s="24">
        <v>99245352</v>
      </c>
      <c r="K93" s="5">
        <f t="shared" ca="1" si="3"/>
        <v>0.1174496644295302</v>
      </c>
      <c r="L93" s="5">
        <f t="shared" ca="1" si="5"/>
        <v>0.1174496644295302</v>
      </c>
      <c r="M93" s="5" t="s">
        <v>26</v>
      </c>
      <c r="N93" s="5" t="s">
        <v>26</v>
      </c>
      <c r="O93" s="5" t="s">
        <v>26</v>
      </c>
      <c r="P93" s="5" t="s">
        <v>26</v>
      </c>
    </row>
    <row r="94" spans="1:16" s="7" customFormat="1" ht="51" x14ac:dyDescent="0.25">
      <c r="A94" s="8">
        <v>203</v>
      </c>
      <c r="B94" s="6" t="s">
        <v>116</v>
      </c>
      <c r="C94" s="9" t="s">
        <v>19</v>
      </c>
      <c r="D94" s="4" t="s">
        <v>20</v>
      </c>
      <c r="E94" s="11" t="s">
        <v>7</v>
      </c>
      <c r="F94" s="23" t="s">
        <v>231</v>
      </c>
      <c r="G94" s="29">
        <v>45343</v>
      </c>
      <c r="H94" s="30">
        <v>45641</v>
      </c>
      <c r="I94" s="5">
        <f t="shared" ca="1" si="4"/>
        <v>0.1174496644295302</v>
      </c>
      <c r="J94" s="24">
        <v>55200754</v>
      </c>
      <c r="K94" s="5">
        <f t="shared" ca="1" si="3"/>
        <v>0.1174496644295302</v>
      </c>
      <c r="L94" s="5">
        <f t="shared" ca="1" si="5"/>
        <v>0.1174496644295302</v>
      </c>
      <c r="M94" s="5" t="s">
        <v>26</v>
      </c>
      <c r="N94" s="5" t="s">
        <v>26</v>
      </c>
      <c r="O94" s="5" t="s">
        <v>26</v>
      </c>
      <c r="P94" s="5" t="s">
        <v>26</v>
      </c>
    </row>
    <row r="95" spans="1:16" s="7" customFormat="1" ht="51" x14ac:dyDescent="0.25">
      <c r="A95" s="8">
        <v>204</v>
      </c>
      <c r="B95" s="6" t="s">
        <v>117</v>
      </c>
      <c r="C95" s="9" t="s">
        <v>19</v>
      </c>
      <c r="D95" s="4" t="s">
        <v>20</v>
      </c>
      <c r="E95" s="11" t="s">
        <v>7</v>
      </c>
      <c r="F95" s="23" t="s">
        <v>232</v>
      </c>
      <c r="G95" s="29">
        <v>45343</v>
      </c>
      <c r="H95" s="30">
        <v>45641</v>
      </c>
      <c r="I95" s="5">
        <f t="shared" ca="1" si="4"/>
        <v>0.1174496644295302</v>
      </c>
      <c r="J95" s="24">
        <v>38350000</v>
      </c>
      <c r="K95" s="5">
        <f t="shared" ca="1" si="3"/>
        <v>0.1174496644295302</v>
      </c>
      <c r="L95" s="5">
        <f t="shared" ca="1" si="5"/>
        <v>0.1174496644295302</v>
      </c>
      <c r="M95" s="5" t="s">
        <v>26</v>
      </c>
      <c r="N95" s="5" t="s">
        <v>26</v>
      </c>
      <c r="O95" s="5" t="s">
        <v>26</v>
      </c>
      <c r="P95" s="5" t="s">
        <v>26</v>
      </c>
    </row>
    <row r="96" spans="1:16" s="7" customFormat="1" ht="51" x14ac:dyDescent="0.25">
      <c r="A96" s="8">
        <v>205</v>
      </c>
      <c r="B96" s="6" t="s">
        <v>118</v>
      </c>
      <c r="C96" s="9" t="s">
        <v>19</v>
      </c>
      <c r="D96" s="4" t="s">
        <v>20</v>
      </c>
      <c r="E96" s="11" t="s">
        <v>7</v>
      </c>
      <c r="F96" s="23" t="s">
        <v>233</v>
      </c>
      <c r="G96" s="29">
        <v>45343</v>
      </c>
      <c r="H96" s="30">
        <v>45548</v>
      </c>
      <c r="I96" s="5">
        <f t="shared" ca="1" si="4"/>
        <v>0.17073170731707321</v>
      </c>
      <c r="J96" s="24">
        <v>53040000</v>
      </c>
      <c r="K96" s="5">
        <f t="shared" ca="1" si="3"/>
        <v>0.17073170731707321</v>
      </c>
      <c r="L96" s="5">
        <f t="shared" ca="1" si="5"/>
        <v>0.17073170731707321</v>
      </c>
      <c r="M96" s="5" t="s">
        <v>26</v>
      </c>
      <c r="N96" s="5" t="s">
        <v>26</v>
      </c>
      <c r="O96" s="5" t="s">
        <v>26</v>
      </c>
      <c r="P96" s="5" t="s">
        <v>26</v>
      </c>
    </row>
    <row r="97" spans="1:16" s="7" customFormat="1" ht="38.25" x14ac:dyDescent="0.25">
      <c r="A97" s="8">
        <v>206</v>
      </c>
      <c r="B97" s="6" t="s">
        <v>119</v>
      </c>
      <c r="C97" s="9" t="s">
        <v>19</v>
      </c>
      <c r="D97" s="4" t="s">
        <v>20</v>
      </c>
      <c r="E97" s="11" t="s">
        <v>7</v>
      </c>
      <c r="F97" s="23" t="s">
        <v>234</v>
      </c>
      <c r="G97" s="28">
        <v>45342</v>
      </c>
      <c r="H97" s="30">
        <v>45626</v>
      </c>
      <c r="I97" s="5">
        <f t="shared" ca="1" si="4"/>
        <v>0.12676056338028174</v>
      </c>
      <c r="J97" s="24">
        <v>33170667</v>
      </c>
      <c r="K97" s="5">
        <f t="shared" ca="1" si="3"/>
        <v>0.12676056338028174</v>
      </c>
      <c r="L97" s="5">
        <f t="shared" ca="1" si="5"/>
        <v>0.12676056338028174</v>
      </c>
      <c r="M97" s="5" t="s">
        <v>26</v>
      </c>
      <c r="N97" s="5" t="s">
        <v>26</v>
      </c>
      <c r="O97" s="5" t="s">
        <v>26</v>
      </c>
      <c r="P97" s="5" t="s">
        <v>26</v>
      </c>
    </row>
    <row r="98" spans="1:16" s="7" customFormat="1" ht="51" x14ac:dyDescent="0.25">
      <c r="A98" s="8">
        <v>207</v>
      </c>
      <c r="B98" s="6" t="s">
        <v>120</v>
      </c>
      <c r="C98" s="9" t="s">
        <v>19</v>
      </c>
      <c r="D98" s="4" t="s">
        <v>20</v>
      </c>
      <c r="E98" s="11" t="s">
        <v>7</v>
      </c>
      <c r="F98" s="23" t="s">
        <v>216</v>
      </c>
      <c r="G98" s="28">
        <v>45348</v>
      </c>
      <c r="H98" s="30">
        <v>45591</v>
      </c>
      <c r="I98" s="5">
        <f t="shared" ca="1" si="4"/>
        <v>0.12345679012345678</v>
      </c>
      <c r="J98" s="24">
        <v>59275200</v>
      </c>
      <c r="K98" s="5">
        <f t="shared" ca="1" si="3"/>
        <v>0.12345679012345678</v>
      </c>
      <c r="L98" s="5">
        <f t="shared" ca="1" si="5"/>
        <v>0.12345679012345678</v>
      </c>
      <c r="M98" s="5" t="s">
        <v>26</v>
      </c>
      <c r="N98" s="5" t="s">
        <v>26</v>
      </c>
      <c r="O98" s="5" t="s">
        <v>26</v>
      </c>
      <c r="P98" s="5" t="s">
        <v>26</v>
      </c>
    </row>
    <row r="99" spans="1:16" s="7" customFormat="1" ht="63.75" x14ac:dyDescent="0.25">
      <c r="A99" s="8">
        <v>208</v>
      </c>
      <c r="B99" s="6" t="s">
        <v>121</v>
      </c>
      <c r="C99" s="9" t="s">
        <v>19</v>
      </c>
      <c r="D99" s="4" t="s">
        <v>20</v>
      </c>
      <c r="E99" s="11" t="s">
        <v>7</v>
      </c>
      <c r="F99" s="23" t="s">
        <v>235</v>
      </c>
      <c r="G99" s="29">
        <v>45343</v>
      </c>
      <c r="H99" s="30">
        <v>45647</v>
      </c>
      <c r="I99" s="5">
        <f t="shared" ca="1" si="4"/>
        <v>0.11513157894736847</v>
      </c>
      <c r="J99" s="24">
        <v>92700000</v>
      </c>
      <c r="K99" s="5">
        <f t="shared" ca="1" si="3"/>
        <v>0.11513157894736847</v>
      </c>
      <c r="L99" s="5">
        <f t="shared" ca="1" si="5"/>
        <v>0.11513157894736847</v>
      </c>
      <c r="M99" s="5" t="s">
        <v>26</v>
      </c>
      <c r="N99" s="5" t="s">
        <v>26</v>
      </c>
      <c r="O99" s="5" t="s">
        <v>26</v>
      </c>
      <c r="P99" s="5" t="s">
        <v>26</v>
      </c>
    </row>
    <row r="100" spans="1:16" s="7" customFormat="1" ht="76.5" x14ac:dyDescent="0.25">
      <c r="A100" s="8">
        <v>209</v>
      </c>
      <c r="B100" s="6" t="s">
        <v>122</v>
      </c>
      <c r="C100" s="9" t="s">
        <v>19</v>
      </c>
      <c r="D100" s="4" t="s">
        <v>20</v>
      </c>
      <c r="E100" s="11" t="s">
        <v>7</v>
      </c>
      <c r="F100" s="23" t="s">
        <v>236</v>
      </c>
      <c r="G100" s="28">
        <v>45348</v>
      </c>
      <c r="H100" s="30">
        <v>45647</v>
      </c>
      <c r="I100" s="5">
        <f t="shared" ca="1" si="4"/>
        <v>0.10033444816053516</v>
      </c>
      <c r="J100" s="24">
        <v>95400000</v>
      </c>
      <c r="K100" s="5">
        <f t="shared" ca="1" si="3"/>
        <v>0.10033444816053516</v>
      </c>
      <c r="L100" s="5">
        <f t="shared" ca="1" si="5"/>
        <v>0.10033444816053516</v>
      </c>
      <c r="M100" s="5" t="s">
        <v>26</v>
      </c>
      <c r="N100" s="5" t="s">
        <v>26</v>
      </c>
      <c r="O100" s="5" t="s">
        <v>26</v>
      </c>
      <c r="P100" s="5" t="s">
        <v>26</v>
      </c>
    </row>
    <row r="101" spans="1:16" s="7" customFormat="1" ht="63.75" x14ac:dyDescent="0.25">
      <c r="A101" s="8">
        <v>210</v>
      </c>
      <c r="B101" s="6" t="s">
        <v>123</v>
      </c>
      <c r="C101" s="9" t="s">
        <v>19</v>
      </c>
      <c r="D101" s="4" t="s">
        <v>20</v>
      </c>
      <c r="E101" s="11" t="s">
        <v>7</v>
      </c>
      <c r="F101" s="23" t="s">
        <v>237</v>
      </c>
      <c r="G101" s="28">
        <v>45342</v>
      </c>
      <c r="H101" s="30">
        <v>45585</v>
      </c>
      <c r="I101" s="5">
        <f t="shared" ca="1" si="4"/>
        <v>0.14814814814814814</v>
      </c>
      <c r="J101" s="24">
        <v>76320000</v>
      </c>
      <c r="K101" s="5">
        <f t="shared" ca="1" si="3"/>
        <v>0.14814814814814814</v>
      </c>
      <c r="L101" s="5">
        <f t="shared" ca="1" si="5"/>
        <v>0.14814814814814814</v>
      </c>
      <c r="M101" s="5" t="s">
        <v>26</v>
      </c>
      <c r="N101" s="5" t="s">
        <v>26</v>
      </c>
      <c r="O101" s="5" t="s">
        <v>26</v>
      </c>
      <c r="P101" s="5" t="s">
        <v>26</v>
      </c>
    </row>
    <row r="102" spans="1:16" s="7" customFormat="1" ht="38.25" x14ac:dyDescent="0.25">
      <c r="A102" s="8">
        <v>211</v>
      </c>
      <c r="B102" s="6" t="s">
        <v>124</v>
      </c>
      <c r="C102" s="9" t="s">
        <v>19</v>
      </c>
      <c r="D102" s="4" t="s">
        <v>20</v>
      </c>
      <c r="E102" s="11" t="s">
        <v>7</v>
      </c>
      <c r="F102" s="23" t="s">
        <v>238</v>
      </c>
      <c r="G102" s="28">
        <v>45343</v>
      </c>
      <c r="H102" s="30">
        <v>45648</v>
      </c>
      <c r="I102" s="5">
        <f t="shared" ca="1" si="4"/>
        <v>0.11475409836065575</v>
      </c>
      <c r="J102" s="24">
        <v>36000000</v>
      </c>
      <c r="K102" s="5">
        <f t="shared" ca="1" si="3"/>
        <v>0.11475409836065575</v>
      </c>
      <c r="L102" s="5">
        <f t="shared" ca="1" si="5"/>
        <v>0.11475409836065575</v>
      </c>
      <c r="M102" s="5" t="s">
        <v>26</v>
      </c>
      <c r="N102" s="5" t="s">
        <v>26</v>
      </c>
      <c r="O102" s="5" t="s">
        <v>26</v>
      </c>
      <c r="P102" s="5" t="s">
        <v>26</v>
      </c>
    </row>
    <row r="103" spans="1:16" s="7" customFormat="1" ht="76.5" x14ac:dyDescent="0.25">
      <c r="A103" s="8">
        <v>212</v>
      </c>
      <c r="B103" s="6" t="s">
        <v>125</v>
      </c>
      <c r="C103" s="9" t="s">
        <v>19</v>
      </c>
      <c r="D103" s="4" t="s">
        <v>20</v>
      </c>
      <c r="E103" s="11" t="s">
        <v>7</v>
      </c>
      <c r="F103" s="23" t="s">
        <v>239</v>
      </c>
      <c r="G103" s="28">
        <v>45343</v>
      </c>
      <c r="H103" s="30">
        <v>45525</v>
      </c>
      <c r="I103" s="5">
        <f t="shared" ca="1" si="4"/>
        <v>0.19230769230769229</v>
      </c>
      <c r="J103" s="24">
        <v>21000000</v>
      </c>
      <c r="K103" s="5">
        <f t="shared" ca="1" si="3"/>
        <v>0.19230769230769229</v>
      </c>
      <c r="L103" s="5">
        <f t="shared" ca="1" si="5"/>
        <v>0.19230769230769229</v>
      </c>
      <c r="M103" s="5" t="s">
        <v>26</v>
      </c>
      <c r="N103" s="5" t="s">
        <v>26</v>
      </c>
      <c r="O103" s="5" t="s">
        <v>26</v>
      </c>
      <c r="P103" s="5" t="s">
        <v>26</v>
      </c>
    </row>
    <row r="104" spans="1:16" s="7" customFormat="1" ht="89.25" x14ac:dyDescent="0.25">
      <c r="A104" s="8">
        <v>213</v>
      </c>
      <c r="B104" s="6" t="s">
        <v>126</v>
      </c>
      <c r="C104" s="9" t="s">
        <v>19</v>
      </c>
      <c r="D104" s="4" t="s">
        <v>20</v>
      </c>
      <c r="E104" s="11" t="s">
        <v>7</v>
      </c>
      <c r="F104" s="23" t="s">
        <v>240</v>
      </c>
      <c r="G104" s="28">
        <v>45343</v>
      </c>
      <c r="H104" s="30">
        <v>45586</v>
      </c>
      <c r="I104" s="5">
        <f t="shared" ca="1" si="4"/>
        <v>0.1440329218106996</v>
      </c>
      <c r="J104" s="24">
        <v>51417600</v>
      </c>
      <c r="K104" s="5">
        <f t="shared" ca="1" si="3"/>
        <v>0.1440329218106996</v>
      </c>
      <c r="L104" s="5">
        <f t="shared" ca="1" si="5"/>
        <v>0.1440329218106996</v>
      </c>
      <c r="M104" s="5" t="s">
        <v>26</v>
      </c>
      <c r="N104" s="5" t="s">
        <v>26</v>
      </c>
      <c r="O104" s="5" t="s">
        <v>26</v>
      </c>
      <c r="P104" s="5" t="s">
        <v>26</v>
      </c>
    </row>
    <row r="105" spans="1:16" s="7" customFormat="1" ht="127.5" x14ac:dyDescent="0.25">
      <c r="A105" s="8">
        <v>214</v>
      </c>
      <c r="B105" s="6" t="s">
        <v>127</v>
      </c>
      <c r="C105" s="9" t="s">
        <v>19</v>
      </c>
      <c r="D105" s="4" t="s">
        <v>20</v>
      </c>
      <c r="E105" s="11" t="s">
        <v>7</v>
      </c>
      <c r="F105" s="23" t="s">
        <v>241</v>
      </c>
      <c r="G105" s="28">
        <v>45343</v>
      </c>
      <c r="H105" s="30">
        <v>45648</v>
      </c>
      <c r="I105" s="5">
        <f t="shared" ca="1" si="4"/>
        <v>0.11475409836065575</v>
      </c>
      <c r="J105" s="24">
        <v>36000000</v>
      </c>
      <c r="K105" s="5">
        <f t="shared" ca="1" si="3"/>
        <v>0.11475409836065575</v>
      </c>
      <c r="L105" s="5">
        <f t="shared" ca="1" si="5"/>
        <v>0.11475409836065575</v>
      </c>
      <c r="M105" s="5" t="s">
        <v>26</v>
      </c>
      <c r="N105" s="5" t="s">
        <v>26</v>
      </c>
      <c r="O105" s="5" t="s">
        <v>26</v>
      </c>
      <c r="P105" s="5" t="s">
        <v>26</v>
      </c>
    </row>
    <row r="106" spans="1:16" s="7" customFormat="1" ht="38.25" x14ac:dyDescent="0.25">
      <c r="A106" s="8">
        <v>215</v>
      </c>
      <c r="B106" s="6" t="s">
        <v>128</v>
      </c>
      <c r="C106" s="9" t="s">
        <v>139</v>
      </c>
      <c r="D106" s="4" t="s">
        <v>140</v>
      </c>
      <c r="E106" s="11" t="s">
        <v>142</v>
      </c>
      <c r="F106" s="23" t="s">
        <v>242</v>
      </c>
      <c r="G106" s="28">
        <v>45344</v>
      </c>
      <c r="H106" s="28">
        <v>45657</v>
      </c>
      <c r="I106" s="5">
        <f t="shared" ca="1" si="4"/>
        <v>0.10862619808306706</v>
      </c>
      <c r="J106" s="24">
        <v>457608400</v>
      </c>
      <c r="K106" s="5">
        <f t="shared" ca="1" si="3"/>
        <v>0.10862619808306706</v>
      </c>
      <c r="L106" s="5">
        <f t="shared" ca="1" si="5"/>
        <v>0.10862619808306706</v>
      </c>
      <c r="M106" s="5" t="s">
        <v>26</v>
      </c>
      <c r="N106" s="5" t="s">
        <v>26</v>
      </c>
      <c r="O106" s="5" t="s">
        <v>26</v>
      </c>
      <c r="P106" s="5" t="s">
        <v>26</v>
      </c>
    </row>
    <row r="107" spans="1:16" s="7" customFormat="1" ht="76.5" x14ac:dyDescent="0.25">
      <c r="A107" s="8">
        <v>216</v>
      </c>
      <c r="B107" s="6" t="s">
        <v>129</v>
      </c>
      <c r="C107" s="9" t="s">
        <v>19</v>
      </c>
      <c r="D107" s="4" t="s">
        <v>20</v>
      </c>
      <c r="E107" s="11" t="s">
        <v>7</v>
      </c>
      <c r="F107" s="23" t="s">
        <v>243</v>
      </c>
      <c r="G107" s="28">
        <v>45345</v>
      </c>
      <c r="H107" s="28">
        <v>45657</v>
      </c>
      <c r="I107" s="5">
        <f t="shared" ca="1" si="4"/>
        <v>0.10576923076923073</v>
      </c>
      <c r="J107" s="24">
        <v>53284000</v>
      </c>
      <c r="K107" s="5">
        <f t="shared" ca="1" si="3"/>
        <v>0.10576923076923073</v>
      </c>
      <c r="L107" s="5">
        <f t="shared" ca="1" si="5"/>
        <v>0.10576923076923073</v>
      </c>
      <c r="M107" s="5" t="s">
        <v>26</v>
      </c>
      <c r="N107" s="5" t="s">
        <v>26</v>
      </c>
      <c r="O107" s="5" t="s">
        <v>26</v>
      </c>
      <c r="P107" s="5" t="s">
        <v>26</v>
      </c>
    </row>
    <row r="108" spans="1:16" s="7" customFormat="1" ht="76.5" x14ac:dyDescent="0.25">
      <c r="A108" s="8">
        <v>217</v>
      </c>
      <c r="B108" s="6" t="s">
        <v>130</v>
      </c>
      <c r="C108" s="9" t="s">
        <v>19</v>
      </c>
      <c r="D108" s="4" t="s">
        <v>20</v>
      </c>
      <c r="E108" s="11" t="s">
        <v>7</v>
      </c>
      <c r="F108" s="23" t="s">
        <v>244</v>
      </c>
      <c r="G108" s="28">
        <v>45345</v>
      </c>
      <c r="H108" s="30">
        <v>45657</v>
      </c>
      <c r="I108" s="5">
        <f t="shared" ca="1" si="4"/>
        <v>0.10576923076923073</v>
      </c>
      <c r="J108" s="24">
        <v>53284000</v>
      </c>
      <c r="K108" s="5">
        <f t="shared" ca="1" si="3"/>
        <v>0.10576923076923073</v>
      </c>
      <c r="L108" s="5">
        <f t="shared" ca="1" si="5"/>
        <v>0.10576923076923073</v>
      </c>
      <c r="M108" s="5" t="s">
        <v>26</v>
      </c>
      <c r="N108" s="5" t="s">
        <v>26</v>
      </c>
      <c r="O108" s="5" t="s">
        <v>26</v>
      </c>
      <c r="P108" s="5" t="s">
        <v>26</v>
      </c>
    </row>
    <row r="109" spans="1:16" s="7" customFormat="1" ht="76.5" x14ac:dyDescent="0.25">
      <c r="A109" s="8">
        <v>218</v>
      </c>
      <c r="B109" s="6" t="s">
        <v>131</v>
      </c>
      <c r="C109" s="9" t="s">
        <v>19</v>
      </c>
      <c r="D109" s="4" t="s">
        <v>20</v>
      </c>
      <c r="E109" s="11" t="s">
        <v>7</v>
      </c>
      <c r="F109" s="23" t="s">
        <v>245</v>
      </c>
      <c r="G109" s="28">
        <v>45345</v>
      </c>
      <c r="H109" s="30">
        <v>45657</v>
      </c>
      <c r="I109" s="5">
        <f t="shared" ca="1" si="4"/>
        <v>0.10576923076923073</v>
      </c>
      <c r="J109" s="24">
        <v>53284000</v>
      </c>
      <c r="K109" s="5">
        <f t="shared" ca="1" si="3"/>
        <v>0.10576923076923073</v>
      </c>
      <c r="L109" s="5">
        <f t="shared" ca="1" si="5"/>
        <v>0.10576923076923073</v>
      </c>
      <c r="M109" s="5" t="s">
        <v>26</v>
      </c>
      <c r="N109" s="5" t="s">
        <v>26</v>
      </c>
      <c r="O109" s="5" t="s">
        <v>26</v>
      </c>
      <c r="P109" s="5" t="s">
        <v>26</v>
      </c>
    </row>
    <row r="110" spans="1:16" s="7" customFormat="1" ht="51" x14ac:dyDescent="0.25">
      <c r="A110" s="8">
        <v>219</v>
      </c>
      <c r="B110" s="6" t="s">
        <v>132</v>
      </c>
      <c r="C110" s="9" t="s">
        <v>19</v>
      </c>
      <c r="D110" s="4" t="s">
        <v>20</v>
      </c>
      <c r="E110" s="11" t="s">
        <v>7</v>
      </c>
      <c r="F110" s="23" t="s">
        <v>246</v>
      </c>
      <c r="G110" s="28">
        <v>45345</v>
      </c>
      <c r="H110" s="30">
        <v>45621</v>
      </c>
      <c r="I110" s="5">
        <f t="shared" ca="1" si="4"/>
        <v>0.11956521739130432</v>
      </c>
      <c r="J110" s="24">
        <v>64890000</v>
      </c>
      <c r="K110" s="5">
        <f t="shared" ca="1" si="3"/>
        <v>0.11956521739130432</v>
      </c>
      <c r="L110" s="5">
        <f t="shared" ca="1" si="5"/>
        <v>0.11956521739130432</v>
      </c>
      <c r="M110" s="5" t="s">
        <v>26</v>
      </c>
      <c r="N110" s="5" t="s">
        <v>26</v>
      </c>
      <c r="O110" s="5" t="s">
        <v>26</v>
      </c>
      <c r="P110" s="5" t="s">
        <v>26</v>
      </c>
    </row>
    <row r="111" spans="1:16" s="7" customFormat="1" ht="51" x14ac:dyDescent="0.25">
      <c r="A111" s="8">
        <v>220</v>
      </c>
      <c r="B111" s="6" t="s">
        <v>133</v>
      </c>
      <c r="C111" s="9" t="s">
        <v>19</v>
      </c>
      <c r="D111" s="4" t="s">
        <v>20</v>
      </c>
      <c r="E111" s="11" t="s">
        <v>7</v>
      </c>
      <c r="F111" s="23" t="s">
        <v>247</v>
      </c>
      <c r="G111" s="28">
        <v>45345</v>
      </c>
      <c r="H111" s="30">
        <v>45621</v>
      </c>
      <c r="I111" s="5">
        <f t="shared" ca="1" si="4"/>
        <v>0.11956521739130432</v>
      </c>
      <c r="J111" s="24">
        <v>64890000</v>
      </c>
      <c r="K111" s="5">
        <f t="shared" ca="1" si="3"/>
        <v>0.11956521739130432</v>
      </c>
      <c r="L111" s="5">
        <f t="shared" ca="1" si="5"/>
        <v>0.11956521739130432</v>
      </c>
      <c r="M111" s="5" t="s">
        <v>26</v>
      </c>
      <c r="N111" s="5" t="s">
        <v>26</v>
      </c>
      <c r="O111" s="5" t="s">
        <v>26</v>
      </c>
      <c r="P111" s="5" t="s">
        <v>26</v>
      </c>
    </row>
    <row r="112" spans="1:16" s="7" customFormat="1" ht="51" x14ac:dyDescent="0.25">
      <c r="A112" s="8">
        <v>221</v>
      </c>
      <c r="B112" s="6" t="s">
        <v>134</v>
      </c>
      <c r="C112" s="9" t="s">
        <v>19</v>
      </c>
      <c r="D112" s="4" t="s">
        <v>20</v>
      </c>
      <c r="E112" s="11" t="s">
        <v>7</v>
      </c>
      <c r="F112" s="23" t="s">
        <v>248</v>
      </c>
      <c r="G112" s="28">
        <v>45345</v>
      </c>
      <c r="H112" s="30">
        <v>45621</v>
      </c>
      <c r="I112" s="5">
        <f t="shared" ca="1" si="4"/>
        <v>0.11956521739130432</v>
      </c>
      <c r="J112" s="24">
        <v>64890000</v>
      </c>
      <c r="K112" s="5">
        <f t="shared" ca="1" si="3"/>
        <v>0.11956521739130432</v>
      </c>
      <c r="L112" s="5">
        <f t="shared" ca="1" si="5"/>
        <v>0.11956521739130432</v>
      </c>
      <c r="M112" s="5" t="s">
        <v>26</v>
      </c>
      <c r="N112" s="5" t="s">
        <v>26</v>
      </c>
      <c r="O112" s="5" t="s">
        <v>26</v>
      </c>
      <c r="P112" s="5" t="s">
        <v>26</v>
      </c>
    </row>
    <row r="113" spans="1:16" s="7" customFormat="1" ht="76.5" x14ac:dyDescent="0.25">
      <c r="A113" s="8">
        <v>222</v>
      </c>
      <c r="B113" s="6" t="s">
        <v>135</v>
      </c>
      <c r="C113" s="9" t="s">
        <v>19</v>
      </c>
      <c r="D113" s="4" t="s">
        <v>20</v>
      </c>
      <c r="E113" s="11" t="s">
        <v>7</v>
      </c>
      <c r="F113" s="23" t="s">
        <v>249</v>
      </c>
      <c r="G113" s="28">
        <v>45345</v>
      </c>
      <c r="H113" s="30">
        <v>45657</v>
      </c>
      <c r="I113" s="5">
        <f t="shared" ca="1" si="4"/>
        <v>0.10576923076923073</v>
      </c>
      <c r="J113" s="24">
        <v>53284000</v>
      </c>
      <c r="K113" s="5">
        <f t="shared" ca="1" si="3"/>
        <v>0.10576923076923073</v>
      </c>
      <c r="L113" s="5">
        <f t="shared" ca="1" si="5"/>
        <v>0.10576923076923073</v>
      </c>
      <c r="M113" s="5" t="s">
        <v>26</v>
      </c>
      <c r="N113" s="5" t="s">
        <v>26</v>
      </c>
      <c r="O113" s="5" t="s">
        <v>26</v>
      </c>
      <c r="P113" s="5" t="s">
        <v>26</v>
      </c>
    </row>
    <row r="114" spans="1:16" s="7" customFormat="1" ht="38.25" x14ac:dyDescent="0.25">
      <c r="A114" s="8">
        <v>223</v>
      </c>
      <c r="B114" s="6" t="s">
        <v>136</v>
      </c>
      <c r="C114" s="9" t="s">
        <v>139</v>
      </c>
      <c r="D114" s="4" t="s">
        <v>141</v>
      </c>
      <c r="E114" s="11" t="s">
        <v>143</v>
      </c>
      <c r="F114" s="23" t="s">
        <v>250</v>
      </c>
      <c r="G114" s="28">
        <v>45351</v>
      </c>
      <c r="H114" s="30"/>
      <c r="I114" s="5">
        <f t="shared" ca="1" si="4"/>
        <v>-5.9535622147244283E-4</v>
      </c>
      <c r="J114" s="24">
        <v>12406700</v>
      </c>
      <c r="K114" s="5">
        <f t="shared" ca="1" si="3"/>
        <v>-5.9535622147244283E-4</v>
      </c>
      <c r="L114" s="5">
        <f t="shared" ca="1" si="5"/>
        <v>-5.9535622147244283E-4</v>
      </c>
      <c r="M114" s="5" t="s">
        <v>26</v>
      </c>
      <c r="N114" s="5" t="s">
        <v>26</v>
      </c>
      <c r="O114" s="5" t="s">
        <v>26</v>
      </c>
      <c r="P114" s="5" t="s">
        <v>26</v>
      </c>
    </row>
    <row r="115" spans="1:16" s="7" customFormat="1" ht="51" x14ac:dyDescent="0.25">
      <c r="A115" s="8">
        <v>224</v>
      </c>
      <c r="B115" s="6" t="s">
        <v>137</v>
      </c>
      <c r="C115" s="9" t="s">
        <v>19</v>
      </c>
      <c r="D115" s="4" t="s">
        <v>20</v>
      </c>
      <c r="E115" s="11" t="s">
        <v>7</v>
      </c>
      <c r="F115" s="23" t="s">
        <v>251</v>
      </c>
      <c r="G115" s="28">
        <v>45348</v>
      </c>
      <c r="H115" s="30">
        <v>45591</v>
      </c>
      <c r="I115" s="5">
        <f t="shared" ca="1" si="4"/>
        <v>0.12345679012345678</v>
      </c>
      <c r="J115" s="24">
        <v>59275200</v>
      </c>
      <c r="K115" s="5">
        <f t="shared" ca="1" si="3"/>
        <v>0.12345679012345678</v>
      </c>
      <c r="L115" s="5">
        <f t="shared" ca="1" si="5"/>
        <v>0.12345679012345678</v>
      </c>
      <c r="M115" s="5" t="s">
        <v>26</v>
      </c>
      <c r="N115" s="5" t="s">
        <v>26</v>
      </c>
      <c r="O115" s="5" t="s">
        <v>26</v>
      </c>
      <c r="P115" s="5" t="s">
        <v>26</v>
      </c>
    </row>
    <row r="116" spans="1:16" s="7" customFormat="1" ht="114.75" x14ac:dyDescent="0.25">
      <c r="A116" s="8">
        <v>225</v>
      </c>
      <c r="B116" s="6" t="s">
        <v>138</v>
      </c>
      <c r="C116" s="9" t="s">
        <v>19</v>
      </c>
      <c r="D116" s="4" t="s">
        <v>20</v>
      </c>
      <c r="E116" s="11" t="s">
        <v>7</v>
      </c>
      <c r="F116" s="23" t="s">
        <v>252</v>
      </c>
      <c r="G116" s="28">
        <v>45348</v>
      </c>
      <c r="H116" s="30">
        <v>45652</v>
      </c>
      <c r="I116" s="5">
        <f t="shared" ca="1" si="4"/>
        <v>9.8684210526315819E-2</v>
      </c>
      <c r="J116" s="24">
        <v>80800000</v>
      </c>
      <c r="K116" s="5">
        <f t="shared" ca="1" si="3"/>
        <v>9.8684210526315819E-2</v>
      </c>
      <c r="L116" s="5">
        <f t="shared" ca="1" si="5"/>
        <v>9.8684210526315819E-2</v>
      </c>
      <c r="M116" s="5" t="s">
        <v>26</v>
      </c>
      <c r="N116" s="5" t="s">
        <v>26</v>
      </c>
      <c r="O116" s="5" t="s">
        <v>26</v>
      </c>
      <c r="P116" s="5" t="s">
        <v>26</v>
      </c>
    </row>
    <row r="117" spans="1:16" s="7" customFormat="1" x14ac:dyDescent="0.25">
      <c r="A117" s="8"/>
      <c r="B117" s="6"/>
      <c r="C117" s="12"/>
      <c r="D117" s="13"/>
      <c r="E117" s="11"/>
      <c r="F117" s="23"/>
      <c r="G117" s="14"/>
      <c r="H117" s="20"/>
      <c r="I117" s="5" t="e">
        <f t="shared" ca="1" si="4"/>
        <v>#DIV/0!</v>
      </c>
      <c r="J117" s="24"/>
      <c r="K117" s="5" t="e">
        <f t="shared" ca="1" si="3"/>
        <v>#DIV/0!</v>
      </c>
      <c r="L117" s="5" t="e">
        <f t="shared" ca="1" si="5"/>
        <v>#DIV/0!</v>
      </c>
      <c r="M117" s="5" t="s">
        <v>26</v>
      </c>
      <c r="N117" s="5" t="s">
        <v>26</v>
      </c>
      <c r="O117" s="5" t="s">
        <v>26</v>
      </c>
      <c r="P117" s="5" t="s">
        <v>26</v>
      </c>
    </row>
    <row r="118" spans="1:16" s="7" customFormat="1" x14ac:dyDescent="0.25">
      <c r="A118" s="8"/>
      <c r="B118" s="6"/>
      <c r="C118" s="9"/>
      <c r="D118" s="4"/>
      <c r="E118" s="11"/>
      <c r="F118" s="23"/>
      <c r="G118" s="14"/>
      <c r="H118" s="20"/>
      <c r="I118" s="5" t="e">
        <f t="shared" ca="1" si="4"/>
        <v>#DIV/0!</v>
      </c>
      <c r="J118" s="24"/>
      <c r="K118" s="5" t="e">
        <f t="shared" ca="1" si="3"/>
        <v>#DIV/0!</v>
      </c>
      <c r="L118" s="5" t="e">
        <f t="shared" ca="1" si="5"/>
        <v>#DIV/0!</v>
      </c>
      <c r="M118" s="5" t="s">
        <v>26</v>
      </c>
      <c r="N118" s="5" t="s">
        <v>26</v>
      </c>
      <c r="O118" s="5" t="s">
        <v>26</v>
      </c>
      <c r="P118" s="5" t="s">
        <v>26</v>
      </c>
    </row>
    <row r="119" spans="1:16" s="7" customFormat="1" x14ac:dyDescent="0.25">
      <c r="A119" s="8"/>
      <c r="B119" s="6"/>
      <c r="C119" s="9"/>
      <c r="D119" s="4"/>
      <c r="E119" s="11"/>
      <c r="F119" s="23"/>
      <c r="G119" s="14"/>
      <c r="H119" s="21"/>
      <c r="I119" s="5" t="e">
        <f t="shared" ca="1" si="4"/>
        <v>#DIV/0!</v>
      </c>
      <c r="J119" s="24"/>
      <c r="K119" s="5" t="e">
        <f t="shared" ca="1" si="3"/>
        <v>#DIV/0!</v>
      </c>
      <c r="L119" s="5" t="e">
        <f t="shared" ca="1" si="5"/>
        <v>#DIV/0!</v>
      </c>
      <c r="M119" s="5" t="s">
        <v>26</v>
      </c>
      <c r="N119" s="5" t="s">
        <v>26</v>
      </c>
      <c r="O119" s="5" t="s">
        <v>26</v>
      </c>
      <c r="P119" s="5" t="s">
        <v>26</v>
      </c>
    </row>
  </sheetData>
  <autoFilter ref="A5:P119">
    <sortState ref="A8:S602">
      <sortCondition ref="A5:A427"/>
    </sortState>
  </autoFilter>
  <mergeCells count="21">
    <mergeCell ref="J4:J5"/>
    <mergeCell ref="K4:K5"/>
    <mergeCell ref="L4:L5"/>
    <mergeCell ref="J3:L3"/>
    <mergeCell ref="M3:P3"/>
    <mergeCell ref="M4:M5"/>
    <mergeCell ref="N4:N5"/>
    <mergeCell ref="O4:O5"/>
    <mergeCell ref="P4:P5"/>
    <mergeCell ref="A1:I2"/>
    <mergeCell ref="A3:A5"/>
    <mergeCell ref="B3:C3"/>
    <mergeCell ref="D3:I3"/>
    <mergeCell ref="B4:B5"/>
    <mergeCell ref="C4:C5"/>
    <mergeCell ref="D4:D5"/>
    <mergeCell ref="E4:E5"/>
    <mergeCell ref="F4:F5"/>
    <mergeCell ref="G4:G5"/>
    <mergeCell ref="H4:H5"/>
    <mergeCell ref="I4:I5"/>
  </mergeCells>
  <dataValidations count="8">
    <dataValidation type="list" allowBlank="1" showInputMessage="1" showErrorMessage="1" sqref="D118:D119">
      <formula1>$K$169:$K$178</formula1>
    </dataValidation>
    <dataValidation type="list" allowBlank="1" showInputMessage="1" showErrorMessage="1" sqref="C118:C119">
      <formula1>$L$123:$L$128</formula1>
    </dataValidation>
    <dataValidation type="list" allowBlank="1" showInputMessage="1" showErrorMessage="1" sqref="C117">
      <formula1>$L$333:$L$337</formula1>
    </dataValidation>
    <dataValidation type="list" allowBlank="1" showInputMessage="1" showErrorMessage="1" sqref="D117">
      <formula1>$M$332:$M$339</formula1>
    </dataValidation>
    <dataValidation type="list" allowBlank="1" showInputMessage="1" showErrorMessage="1" sqref="E6:E119">
      <formula1>$Q$815:$Q$833</formula1>
    </dataValidation>
    <dataValidation type="list" allowBlank="1" showInputMessage="1" showErrorMessage="1" sqref="C17:C21">
      <formula1>$M$814:$M$863</formula1>
    </dataValidation>
    <dataValidation type="list" allowBlank="1" showInputMessage="1" showErrorMessage="1" sqref="D6:D16 D22:D116">
      <formula1>$O$815:$O$822</formula1>
    </dataValidation>
    <dataValidation type="list" allowBlank="1" showInputMessage="1" showErrorMessage="1" sqref="C6:C16 D17:D21 C22:C116">
      <formula1>$N$816:$N$820</formula1>
    </dataValidation>
  </dataValidations>
  <pageMargins left="0.17" right="0.25" top="0.3" bottom="0.18" header="0.3" footer="0.3"/>
  <pageSetup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opLeftCell="C1" zoomScaleNormal="100" zoomScaleSheetLayoutView="100" workbookViewId="0">
      <selection activeCell="F12" sqref="F12"/>
    </sheetView>
  </sheetViews>
  <sheetFormatPr baseColWidth="10" defaultRowHeight="15" x14ac:dyDescent="0.25"/>
  <cols>
    <col min="1" max="4" width="11.42578125" style="15"/>
    <col min="5" max="5" width="15.42578125" style="15" customWidth="1"/>
    <col min="6" max="6" width="51.28515625" style="15" customWidth="1"/>
    <col min="7" max="7" width="28.7109375" style="15" customWidth="1"/>
    <col min="8" max="8" width="41.5703125" style="15" customWidth="1"/>
    <col min="9" max="9" width="34.7109375" style="15" customWidth="1"/>
    <col min="10" max="10" width="62.7109375" style="15" customWidth="1"/>
    <col min="11" max="11" width="13.7109375" style="15" bestFit="1" customWidth="1"/>
    <col min="12" max="16384" width="11.42578125" style="15"/>
  </cols>
  <sheetData>
    <row r="1" spans="1:10" x14ac:dyDescent="0.25">
      <c r="A1" s="39" t="s">
        <v>27</v>
      </c>
      <c r="B1" s="39"/>
      <c r="C1" s="39"/>
      <c r="D1" s="39"/>
      <c r="E1" s="39"/>
      <c r="F1" s="39"/>
      <c r="G1" s="39"/>
      <c r="H1" s="39"/>
      <c r="I1" s="39"/>
      <c r="J1" s="39"/>
    </row>
    <row r="2" spans="1:10" x14ac:dyDescent="0.25">
      <c r="A2" s="39"/>
      <c r="B2" s="39"/>
      <c r="C2" s="39"/>
      <c r="D2" s="39"/>
      <c r="E2" s="39"/>
      <c r="F2" s="39"/>
      <c r="G2" s="39"/>
      <c r="H2" s="39"/>
      <c r="I2" s="39"/>
      <c r="J2" s="39"/>
    </row>
    <row r="3" spans="1:10" ht="18" customHeight="1" x14ac:dyDescent="0.25">
      <c r="A3" s="39"/>
      <c r="B3" s="39"/>
      <c r="C3" s="39"/>
      <c r="D3" s="39"/>
      <c r="E3" s="39"/>
      <c r="F3" s="39"/>
      <c r="G3" s="39"/>
      <c r="H3" s="39"/>
      <c r="I3" s="39"/>
      <c r="J3" s="39"/>
    </row>
    <row r="4" spans="1:10" ht="18" customHeight="1" x14ac:dyDescent="0.25">
      <c r="A4" s="39"/>
      <c r="B4" s="39"/>
      <c r="C4" s="39"/>
      <c r="D4" s="39"/>
      <c r="E4" s="39"/>
      <c r="F4" s="39"/>
      <c r="G4" s="39"/>
      <c r="H4" s="39"/>
      <c r="I4" s="39"/>
      <c r="J4" s="39"/>
    </row>
    <row r="5" spans="1:10" ht="18" customHeight="1" x14ac:dyDescent="0.25">
      <c r="A5" s="39"/>
      <c r="B5" s="39"/>
      <c r="C5" s="39"/>
      <c r="D5" s="39"/>
      <c r="E5" s="39"/>
      <c r="F5" s="39"/>
      <c r="G5" s="39"/>
      <c r="H5" s="39"/>
      <c r="I5" s="39"/>
      <c r="J5" s="39"/>
    </row>
    <row r="6" spans="1:10" ht="15.75" customHeight="1" x14ac:dyDescent="0.25">
      <c r="J6" s="16"/>
    </row>
    <row r="8" spans="1:10" x14ac:dyDescent="0.25">
      <c r="F8" s="17" t="s">
        <v>23</v>
      </c>
      <c r="G8" s="17" t="s">
        <v>24</v>
      </c>
      <c r="H8" s="17" t="s">
        <v>8</v>
      </c>
      <c r="I8" s="17" t="s">
        <v>25</v>
      </c>
    </row>
    <row r="9" spans="1:10" x14ac:dyDescent="0.25">
      <c r="F9" s="18" t="s">
        <v>26</v>
      </c>
      <c r="G9" s="19" t="s">
        <v>26</v>
      </c>
      <c r="H9" s="25" t="s">
        <v>26</v>
      </c>
      <c r="I9" s="22" t="s">
        <v>26</v>
      </c>
    </row>
  </sheetData>
  <mergeCells count="1">
    <mergeCell ref="A1:J5"/>
  </mergeCells>
  <pageMargins left="0.25" right="0.25"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1" sqref="P11"/>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PROCESOS ADJUDICADOS</vt:lpstr>
      <vt:lpstr>PROCESOS DESIERTOS</vt:lpstr>
      <vt:lpstr>PUBLICACION CARTELERA</vt:lpstr>
      <vt:lpstr>'PROCESOS ADJUDICADOS'!Área_de_impresión</vt:lpstr>
      <vt:lpstr>'PROCESOS DESIERTOS'!Área_de_impresión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Suarez Cuadros</dc:creator>
  <cp:lastModifiedBy>Luis Felipe Suarez Cuadros</cp:lastModifiedBy>
  <cp:lastPrinted>2024-01-22T19:09:02Z</cp:lastPrinted>
  <dcterms:created xsi:type="dcterms:W3CDTF">2020-04-15T16:49:38Z</dcterms:created>
  <dcterms:modified xsi:type="dcterms:W3CDTF">2024-03-27T15:45:42Z</dcterms:modified>
</cp:coreProperties>
</file>