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ambio de área glaciar FI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<sst xmlns="http://schemas.openxmlformats.org/spreadsheetml/2006/main" count="57" uniqueCount="48">
  <si>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Total</t>
  </si>
  <si>
    <t>Volcán-Nevado del Huila</t>
  </si>
  <si>
    <t>Volcán-Nevado del Tolima</t>
  </si>
  <si>
    <t>Volcán-Nevado Santa Isabel</t>
  </si>
  <si>
    <t>Volcán-Nevado del Ruiz</t>
  </si>
  <si>
    <t>Sierra Nevada de El Cocuy</t>
  </si>
  <si>
    <t>Sierra Nevada de Santa Marta</t>
  </si>
  <si>
    <t>Periodo de cambio</t>
  </si>
  <si>
    <t>1850-1939</t>
  </si>
  <si>
    <t>1939-1946</t>
  </si>
  <si>
    <t>1946-1954</t>
  </si>
  <si>
    <t>1954-1958</t>
  </si>
  <si>
    <t>1958-1959</t>
  </si>
  <si>
    <t>1959-1965</t>
  </si>
  <si>
    <t>1965-1975</t>
  </si>
  <si>
    <t>1975-1978</t>
  </si>
  <si>
    <t>1978-1981</t>
  </si>
  <si>
    <t>1981-1985</t>
  </si>
  <si>
    <t>1985-1986</t>
  </si>
  <si>
    <t>1986-1987</t>
  </si>
  <si>
    <t>1987-1989</t>
  </si>
  <si>
    <t>1989-1990</t>
  </si>
  <si>
    <t>1990-1994</t>
  </si>
  <si>
    <t>1994-1995</t>
  </si>
  <si>
    <t>1995-1997</t>
  </si>
  <si>
    <t>1997-2001</t>
  </si>
  <si>
    <t>2001-2002</t>
  </si>
  <si>
    <t>2002-2003</t>
  </si>
  <si>
    <t>2003-2007</t>
  </si>
  <si>
    <t>2007-2008</t>
  </si>
  <si>
    <t>2008-2009</t>
  </si>
  <si>
    <t>2009-2010</t>
  </si>
  <si>
    <t>Año</t>
  </si>
  <si>
    <r>
      <t>1850</t>
    </r>
    <r>
      <rPr>
        <vertAlign val="superscript"/>
        <sz val="10"/>
        <rFont val="Arial"/>
        <family val="2"/>
      </rPr>
      <t>a</t>
    </r>
  </si>
  <si>
    <r>
      <t>49.1</t>
    </r>
    <r>
      <rPr>
        <vertAlign val="superscript"/>
        <sz val="10"/>
        <rFont val="Arial"/>
        <family val="2"/>
      </rPr>
      <t>b</t>
    </r>
  </si>
  <si>
    <r>
      <t>48.1</t>
    </r>
    <r>
      <rPr>
        <vertAlign val="superscript"/>
        <sz val="10"/>
        <rFont val="Arial"/>
        <family val="2"/>
      </rPr>
      <t>b</t>
    </r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</si>
  <si>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El Área glaciar de 1850 se calculó utilizando métodos de reconstrucción de paleoclima (mediante el método de depósitos morrénicos).</t>
    </r>
  </si>
  <si>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Área total calculada utilizando los datos para 2007 de área glaciar de los nevados Volcán-Nevado del Tolima, Volcán-Nevado Santa Isabel y Volcán-Nevado del Ruiz.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</si>
  <si>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Señala la diferencia numérica de la superficie glaciar entre dos momentos de tiempo diferentes t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y t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. Valores positivos indican una disminución de área glaciar para el país, iguales a cero señalan que la superficie cubierta por glaciar no cambió en el periodo de tiempo analizado y negativos indican un aumento de área glaciar para el total nacional.</t>
    </r>
  </si>
  <si>
    <r>
      <t>Superficie glaciar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</si>
  <si>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Cambio de superficie glaciar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</si>
  <si>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2010-2013</t>
  </si>
  <si>
    <t>04 de junio de 2014 5:55 pm</t>
  </si>
  <si>
    <t>Fuente: Instituto de Hidrología, Meteorología y Estudios Ambientales  - IDEAM. Subdirección de Ecosistemas e Información Ambiental. Grupo de Suelos y Tierras. 2014. Cambio de área glaciar.</t>
  </si>
  <si>
    <t>(-)</t>
  </si>
  <si>
    <t>(-) Dato no disponible</t>
  </si>
  <si>
    <r>
      <t>Colombia. Cambio de superficie glaciar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, por glaciar, según año. </t>
    </r>
  </si>
  <si>
    <t>1850; 2013.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</si>
</sst>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"/>
    <numFmt numFmtId="189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18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justify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/>
    </xf>
    <xf numFmtId="188" fontId="0" fillId="0" borderId="0" xfId="0" applyNumberForma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</xdr:row>
      <xdr:rowOff>19050</xdr:rowOff>
    </xdr:from>
    <xdr:to>
      <xdr:col>13</xdr:col>
      <xdr:colOff>0</xdr:colOff>
      <xdr:row>1</xdr:row>
      <xdr:rowOff>628650</xdr:rowOff>
    </xdr:to>
    <xdr:pic>
      <xdr:nvPicPr>
        <xdr:cNvPr id="1" name="Picture 4" descr="viviana"/>
        <xdr:cNvPicPr preferRelativeResize="1">
          <a:picLocks noChangeAspect="1"/>
        </xdr:cNvPicPr>
      </xdr:nvPicPr>
      <xdr:blipFill>
        <a:blip r:embed="rId1"/>
        <a:srcRect l="35128" b="95544"/>
        <a:stretch>
          <a:fillRect/>
        </a:stretch>
      </xdr:blipFill>
      <xdr:spPr>
        <a:xfrm>
          <a:off x="3286125" y="209550"/>
          <a:ext cx="5591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1</xdr:row>
      <xdr:rowOff>180975</xdr:rowOff>
    </xdr:from>
    <xdr:to>
      <xdr:col>5</xdr:col>
      <xdr:colOff>438150</xdr:colOff>
      <xdr:row>1</xdr:row>
      <xdr:rowOff>866775</xdr:rowOff>
    </xdr:to>
    <xdr:pic>
      <xdr:nvPicPr>
        <xdr:cNvPr id="2" name="Picture 5" descr="1 logo memo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71475"/>
          <a:ext cx="1581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</xdr:row>
      <xdr:rowOff>95250</xdr:rowOff>
    </xdr:from>
    <xdr:to>
      <xdr:col>3</xdr:col>
      <xdr:colOff>180975</xdr:colOff>
      <xdr:row>1</xdr:row>
      <xdr:rowOff>1000125</xdr:rowOff>
    </xdr:to>
    <xdr:pic>
      <xdr:nvPicPr>
        <xdr:cNvPr id="3" name="Picture 6" descr="logo ministeri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8575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showGridLines="0" tabSelected="1" zoomScalePageLayoutView="0" workbookViewId="0" topLeftCell="A19">
      <selection activeCell="E8" sqref="E8"/>
    </sheetView>
  </sheetViews>
  <sheetFormatPr defaultColWidth="11.421875" defaultRowHeight="12.75"/>
  <cols>
    <col min="1" max="1" width="3.00390625" style="1" customWidth="1"/>
    <col min="2" max="2" width="1.7109375" style="1" customWidth="1"/>
    <col min="3" max="3" width="11.421875" style="1" customWidth="1"/>
    <col min="4" max="10" width="12.00390625" style="1" customWidth="1"/>
    <col min="11" max="12" width="15.7109375" style="1" customWidth="1"/>
    <col min="13" max="13" width="1.57421875" style="1" customWidth="1"/>
    <col min="14" max="16384" width="11.421875" style="1" customWidth="1"/>
  </cols>
  <sheetData>
    <row r="1" ht="15" customHeight="1"/>
    <row r="2" spans="2:13" ht="84.75" customHeight="1">
      <c r="B2" s="8"/>
      <c r="C2" s="25"/>
      <c r="D2" s="25"/>
      <c r="E2" s="25"/>
      <c r="F2" s="25"/>
      <c r="G2" s="25"/>
      <c r="H2" s="25"/>
      <c r="I2" s="25"/>
      <c r="J2" s="25"/>
      <c r="K2" s="25"/>
      <c r="L2" s="25"/>
      <c r="M2" s="9"/>
    </row>
    <row r="3" ht="15" customHeight="1"/>
    <row r="4" spans="2:13" ht="15" customHeight="1">
      <c r="B4" s="10"/>
      <c r="C4" s="30" t="s">
        <v>46</v>
      </c>
      <c r="D4" s="30"/>
      <c r="E4" s="30"/>
      <c r="F4" s="30"/>
      <c r="G4" s="30"/>
      <c r="H4" s="30"/>
      <c r="I4" s="30"/>
      <c r="J4" s="30"/>
      <c r="K4" s="30"/>
      <c r="L4" s="30"/>
      <c r="M4" s="11"/>
    </row>
    <row r="5" spans="2:13" ht="15" customHeight="1">
      <c r="B5" s="12"/>
      <c r="C5" s="31" t="s">
        <v>47</v>
      </c>
      <c r="D5" s="31"/>
      <c r="E5" s="31"/>
      <c r="F5" s="31"/>
      <c r="G5" s="31"/>
      <c r="H5" s="31"/>
      <c r="I5" s="31"/>
      <c r="J5" s="31"/>
      <c r="K5" s="31"/>
      <c r="L5" s="31"/>
      <c r="M5" s="13"/>
    </row>
    <row r="6" spans="2:13" ht="15" customHeight="1">
      <c r="B6" s="12"/>
      <c r="C6" s="16"/>
      <c r="D6" s="16"/>
      <c r="E6" s="16"/>
      <c r="F6" s="16"/>
      <c r="G6" s="16"/>
      <c r="H6" s="16"/>
      <c r="I6" s="16"/>
      <c r="J6" s="16"/>
      <c r="K6" s="16"/>
      <c r="L6" s="16"/>
      <c r="M6" s="13"/>
    </row>
    <row r="7" spans="2:13" ht="15" customHeight="1">
      <c r="B7" s="12"/>
      <c r="C7" s="22" t="s">
        <v>32</v>
      </c>
      <c r="D7" s="21" t="s">
        <v>39</v>
      </c>
      <c r="E7" s="21"/>
      <c r="F7" s="21"/>
      <c r="G7" s="21"/>
      <c r="H7" s="21"/>
      <c r="I7" s="21"/>
      <c r="J7" s="21"/>
      <c r="K7" s="22" t="s">
        <v>7</v>
      </c>
      <c r="L7" s="22" t="s">
        <v>40</v>
      </c>
      <c r="M7" s="13"/>
    </row>
    <row r="8" spans="2:13" ht="45" customHeight="1">
      <c r="B8" s="12"/>
      <c r="C8" s="23"/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0</v>
      </c>
      <c r="K8" s="23"/>
      <c r="L8" s="23"/>
      <c r="M8" s="13"/>
    </row>
    <row r="9" spans="2:13" ht="15" customHeight="1">
      <c r="B9" s="12"/>
      <c r="C9" s="2" t="s">
        <v>33</v>
      </c>
      <c r="D9" s="26">
        <v>33.7</v>
      </c>
      <c r="E9" s="26">
        <v>8.6</v>
      </c>
      <c r="F9" s="26">
        <v>27.8</v>
      </c>
      <c r="G9" s="26">
        <v>47.5</v>
      </c>
      <c r="H9" s="26">
        <v>148.7</v>
      </c>
      <c r="I9" s="26">
        <v>82.6</v>
      </c>
      <c r="J9" s="3">
        <f>SUM(D9:I9)</f>
        <v>348.9</v>
      </c>
      <c r="K9" s="3"/>
      <c r="L9" s="3"/>
      <c r="M9" s="13"/>
    </row>
    <row r="10" spans="2:13" ht="15" customHeight="1">
      <c r="B10" s="12"/>
      <c r="C10" s="4">
        <v>1939</v>
      </c>
      <c r="D10" s="26">
        <v>20.246</v>
      </c>
      <c r="E10" s="26">
        <v>3.527</v>
      </c>
      <c r="F10" s="26">
        <v>12.039583333333333</v>
      </c>
      <c r="G10" s="26">
        <v>25.862385321100916</v>
      </c>
      <c r="H10" s="26">
        <v>55.61</v>
      </c>
      <c r="I10" s="26">
        <v>21.4</v>
      </c>
      <c r="J10" s="3">
        <f aca="true" t="shared" si="0" ref="J10:J28">SUM(D10:I10)</f>
        <v>138.68496865443424</v>
      </c>
      <c r="K10" s="3" t="s">
        <v>8</v>
      </c>
      <c r="L10" s="3">
        <v>210.21503134556573</v>
      </c>
      <c r="M10" s="13"/>
    </row>
    <row r="11" spans="2:13" ht="15" customHeight="1">
      <c r="B11" s="12"/>
      <c r="C11" s="4">
        <v>1946</v>
      </c>
      <c r="D11" s="26">
        <v>19.18</v>
      </c>
      <c r="E11" s="26">
        <v>3.1</v>
      </c>
      <c r="F11" s="26">
        <v>10.8</v>
      </c>
      <c r="G11" s="26">
        <v>24.160550458715594</v>
      </c>
      <c r="H11" s="26">
        <v>48.29</v>
      </c>
      <c r="I11" s="26">
        <v>20.66315789473684</v>
      </c>
      <c r="J11" s="3">
        <f t="shared" si="0"/>
        <v>126.19370835345244</v>
      </c>
      <c r="K11" s="3" t="s">
        <v>9</v>
      </c>
      <c r="L11" s="3">
        <v>12.491260300981807</v>
      </c>
      <c r="M11" s="13"/>
    </row>
    <row r="12" spans="2:13" ht="15" customHeight="1">
      <c r="B12" s="12"/>
      <c r="C12" s="4">
        <v>1954</v>
      </c>
      <c r="D12" s="26">
        <v>17.9644</v>
      </c>
      <c r="E12" s="26">
        <v>2.83</v>
      </c>
      <c r="F12" s="26">
        <v>9.938461538461539</v>
      </c>
      <c r="G12" s="26">
        <v>22.21559633027523</v>
      </c>
      <c r="H12" s="26">
        <v>39.922</v>
      </c>
      <c r="I12" s="26">
        <v>19.821052631578947</v>
      </c>
      <c r="J12" s="3">
        <f t="shared" si="0"/>
        <v>112.69151050031572</v>
      </c>
      <c r="K12" s="3" t="s">
        <v>10</v>
      </c>
      <c r="L12" s="3">
        <v>13.502197853136721</v>
      </c>
      <c r="M12" s="13"/>
    </row>
    <row r="13" spans="2:13" ht="15" customHeight="1">
      <c r="B13" s="12"/>
      <c r="C13" s="4">
        <v>1958</v>
      </c>
      <c r="D13" s="26">
        <v>17.35914</v>
      </c>
      <c r="E13" s="26">
        <v>2.7</v>
      </c>
      <c r="F13" s="26">
        <v>9.507692307692308</v>
      </c>
      <c r="G13" s="26">
        <v>21.243119266055043</v>
      </c>
      <c r="H13" s="26">
        <v>38.18</v>
      </c>
      <c r="I13" s="26">
        <v>19.4</v>
      </c>
      <c r="J13" s="3">
        <f t="shared" si="0"/>
        <v>108.38995157374737</v>
      </c>
      <c r="K13" s="3" t="s">
        <v>11</v>
      </c>
      <c r="L13" s="3">
        <v>4.301558926568347</v>
      </c>
      <c r="M13" s="13"/>
    </row>
    <row r="14" spans="2:13" ht="15" customHeight="1">
      <c r="B14" s="12"/>
      <c r="C14" s="4">
        <v>1959</v>
      </c>
      <c r="D14" s="26">
        <v>17.20783</v>
      </c>
      <c r="E14" s="26">
        <v>2.662</v>
      </c>
      <c r="F14" s="26">
        <v>9.4</v>
      </c>
      <c r="G14" s="26">
        <v>21</v>
      </c>
      <c r="H14" s="26">
        <v>37.94</v>
      </c>
      <c r="I14" s="26">
        <v>19.256521739130434</v>
      </c>
      <c r="J14" s="3">
        <f t="shared" si="0"/>
        <v>107.46635173913043</v>
      </c>
      <c r="K14" s="3" t="s">
        <v>12</v>
      </c>
      <c r="L14" s="3">
        <v>0.9235998346169367</v>
      </c>
      <c r="M14" s="13"/>
    </row>
    <row r="15" spans="2:13" ht="15" customHeight="1">
      <c r="B15" s="12"/>
      <c r="C15" s="4">
        <v>1965</v>
      </c>
      <c r="D15" s="26">
        <v>16.3</v>
      </c>
      <c r="E15" s="26">
        <v>2.434</v>
      </c>
      <c r="F15" s="26">
        <v>8.757142857142858</v>
      </c>
      <c r="G15" s="26">
        <v>20.475</v>
      </c>
      <c r="H15" s="26">
        <v>36.5</v>
      </c>
      <c r="I15" s="26">
        <v>18.395652173913042</v>
      </c>
      <c r="J15" s="3">
        <f t="shared" si="0"/>
        <v>102.86179503105592</v>
      </c>
      <c r="K15" s="3" t="s">
        <v>13</v>
      </c>
      <c r="L15" s="3">
        <v>4.604556708074512</v>
      </c>
      <c r="M15" s="13"/>
    </row>
    <row r="16" spans="2:13" ht="15" customHeight="1">
      <c r="B16" s="12"/>
      <c r="C16" s="4">
        <v>1975</v>
      </c>
      <c r="D16" s="26">
        <v>15.7375</v>
      </c>
      <c r="E16" s="26">
        <v>2.054</v>
      </c>
      <c r="F16" s="26">
        <v>7.685714285714286</v>
      </c>
      <c r="G16" s="26">
        <v>19.6</v>
      </c>
      <c r="H16" s="26">
        <v>34.1</v>
      </c>
      <c r="I16" s="26">
        <v>16.960869565217394</v>
      </c>
      <c r="J16" s="3">
        <f t="shared" si="0"/>
        <v>96.13808385093168</v>
      </c>
      <c r="K16" s="3" t="s">
        <v>14</v>
      </c>
      <c r="L16" s="3">
        <v>6.723711180124241</v>
      </c>
      <c r="M16" s="13"/>
    </row>
    <row r="17" spans="2:13" ht="15" customHeight="1">
      <c r="B17" s="12"/>
      <c r="C17" s="4">
        <v>1978</v>
      </c>
      <c r="D17" s="26">
        <v>15.56875</v>
      </c>
      <c r="E17" s="26">
        <v>1.94</v>
      </c>
      <c r="F17" s="26">
        <v>7.364285714285715</v>
      </c>
      <c r="G17" s="26">
        <v>19.33</v>
      </c>
      <c r="H17" s="26">
        <v>33.38</v>
      </c>
      <c r="I17" s="26">
        <v>16.530434782608697</v>
      </c>
      <c r="J17" s="3">
        <f t="shared" si="0"/>
        <v>94.11347049689441</v>
      </c>
      <c r="K17" s="3" t="s">
        <v>15</v>
      </c>
      <c r="L17" s="3">
        <v>2.024613354037271</v>
      </c>
      <c r="M17" s="13"/>
    </row>
    <row r="18" spans="2:13" ht="15" customHeight="1">
      <c r="B18" s="12"/>
      <c r="C18" s="4">
        <v>1981</v>
      </c>
      <c r="D18" s="26">
        <v>15.4</v>
      </c>
      <c r="E18" s="26">
        <v>1.826</v>
      </c>
      <c r="F18" s="26">
        <v>7.042857142857143</v>
      </c>
      <c r="G18" s="26">
        <v>19.06</v>
      </c>
      <c r="H18" s="26">
        <v>32.66</v>
      </c>
      <c r="I18" s="26">
        <v>16.1</v>
      </c>
      <c r="J18" s="3">
        <f t="shared" si="0"/>
        <v>92.08885714285714</v>
      </c>
      <c r="K18" s="3" t="s">
        <v>16</v>
      </c>
      <c r="L18" s="3">
        <v>2.024613354037271</v>
      </c>
      <c r="M18" s="13"/>
    </row>
    <row r="19" spans="2:13" ht="15" customHeight="1">
      <c r="B19" s="12"/>
      <c r="C19" s="4">
        <v>1985</v>
      </c>
      <c r="D19" s="26">
        <v>14.733333333333334</v>
      </c>
      <c r="E19" s="26">
        <v>1.674</v>
      </c>
      <c r="F19" s="26">
        <v>6.614285714285715</v>
      </c>
      <c r="G19" s="26">
        <v>18.7</v>
      </c>
      <c r="H19" s="26">
        <v>31.7</v>
      </c>
      <c r="I19" s="26">
        <v>14.05</v>
      </c>
      <c r="J19" s="3">
        <f t="shared" si="0"/>
        <v>87.47161904761904</v>
      </c>
      <c r="K19" s="3" t="s">
        <v>17</v>
      </c>
      <c r="L19" s="3">
        <v>4.617238095238093</v>
      </c>
      <c r="M19" s="13"/>
    </row>
    <row r="20" spans="2:13" ht="15" customHeight="1">
      <c r="B20" s="12"/>
      <c r="C20" s="4">
        <v>1986</v>
      </c>
      <c r="D20" s="26">
        <v>14.566666666666666</v>
      </c>
      <c r="E20" s="26">
        <v>1.636</v>
      </c>
      <c r="F20" s="26">
        <v>6.507142857142858</v>
      </c>
      <c r="G20" s="26">
        <v>17</v>
      </c>
      <c r="H20" s="26">
        <v>31.46</v>
      </c>
      <c r="I20" s="26">
        <v>13.5375</v>
      </c>
      <c r="J20" s="3">
        <f t="shared" si="0"/>
        <v>84.70730952380953</v>
      </c>
      <c r="K20" s="3" t="s">
        <v>18</v>
      </c>
      <c r="L20" s="3">
        <v>2.7643095238095157</v>
      </c>
      <c r="M20" s="13"/>
    </row>
    <row r="21" spans="2:13" ht="15" customHeight="1">
      <c r="B21" s="12"/>
      <c r="C21" s="4">
        <v>1987</v>
      </c>
      <c r="D21" s="26">
        <v>14.4</v>
      </c>
      <c r="E21" s="26">
        <v>1.6</v>
      </c>
      <c r="F21" s="26">
        <v>6.4</v>
      </c>
      <c r="G21" s="26">
        <v>16.275</v>
      </c>
      <c r="H21" s="26">
        <v>30.49</v>
      </c>
      <c r="I21" s="26">
        <v>13.025</v>
      </c>
      <c r="J21" s="3">
        <f t="shared" si="0"/>
        <v>82.19</v>
      </c>
      <c r="K21" s="3" t="s">
        <v>19</v>
      </c>
      <c r="L21" s="3">
        <v>2.51730952380953</v>
      </c>
      <c r="M21" s="13"/>
    </row>
    <row r="22" spans="2:13" ht="15" customHeight="1">
      <c r="B22" s="12"/>
      <c r="C22" s="4">
        <v>1989</v>
      </c>
      <c r="D22" s="26">
        <v>14.066666666666666</v>
      </c>
      <c r="E22" s="26">
        <v>1.516</v>
      </c>
      <c r="F22" s="26">
        <v>6.125</v>
      </c>
      <c r="G22" s="26">
        <v>14.825</v>
      </c>
      <c r="H22" s="26">
        <v>28.55</v>
      </c>
      <c r="I22" s="26">
        <v>12</v>
      </c>
      <c r="J22" s="3">
        <f t="shared" si="0"/>
        <v>77.08266666666667</v>
      </c>
      <c r="K22" s="3" t="s">
        <v>20</v>
      </c>
      <c r="L22" s="3">
        <v>5.1073333333333295</v>
      </c>
      <c r="M22" s="13"/>
    </row>
    <row r="23" spans="2:13" ht="15" customHeight="1">
      <c r="B23" s="12"/>
      <c r="C23" s="4">
        <v>1990</v>
      </c>
      <c r="D23" s="26">
        <v>13.9</v>
      </c>
      <c r="E23" s="26">
        <v>1.474</v>
      </c>
      <c r="F23" s="26">
        <v>5.9875</v>
      </c>
      <c r="G23" s="26">
        <v>14.1</v>
      </c>
      <c r="H23" s="26">
        <v>27.58</v>
      </c>
      <c r="I23" s="26">
        <v>11.85</v>
      </c>
      <c r="J23" s="3">
        <f t="shared" si="0"/>
        <v>74.8915</v>
      </c>
      <c r="K23" s="3" t="s">
        <v>21</v>
      </c>
      <c r="L23" s="3">
        <v>2.1911666666666747</v>
      </c>
      <c r="M23" s="13"/>
    </row>
    <row r="24" spans="2:13" ht="15" customHeight="1">
      <c r="B24" s="12"/>
      <c r="C24" s="4">
        <v>1994</v>
      </c>
      <c r="D24" s="26">
        <v>13.5</v>
      </c>
      <c r="E24" s="26">
        <v>1.306</v>
      </c>
      <c r="F24" s="26">
        <v>5.4375</v>
      </c>
      <c r="G24" s="26">
        <v>12.5</v>
      </c>
      <c r="H24" s="26">
        <v>23.7</v>
      </c>
      <c r="I24" s="26">
        <v>11.25</v>
      </c>
      <c r="J24" s="3">
        <f t="shared" si="0"/>
        <v>67.6935</v>
      </c>
      <c r="K24" s="3" t="s">
        <v>22</v>
      </c>
      <c r="L24" s="3">
        <v>7.197999999999993</v>
      </c>
      <c r="M24" s="13"/>
    </row>
    <row r="25" spans="2:13" ht="15" customHeight="1">
      <c r="B25" s="12"/>
      <c r="C25" s="4">
        <v>1995</v>
      </c>
      <c r="D25" s="26">
        <v>13.4</v>
      </c>
      <c r="E25" s="26">
        <v>1.264</v>
      </c>
      <c r="F25" s="26">
        <v>5.3</v>
      </c>
      <c r="G25" s="26">
        <v>12.1</v>
      </c>
      <c r="H25" s="26">
        <v>23.28</v>
      </c>
      <c r="I25" s="26">
        <v>11.1</v>
      </c>
      <c r="J25" s="3">
        <f t="shared" si="0"/>
        <v>66.444</v>
      </c>
      <c r="K25" s="3" t="s">
        <v>23</v>
      </c>
      <c r="L25" s="3">
        <v>1.2494999999999976</v>
      </c>
      <c r="M25" s="13"/>
    </row>
    <row r="26" spans="2:13" ht="15" customHeight="1">
      <c r="B26" s="12"/>
      <c r="C26" s="4">
        <v>1997</v>
      </c>
      <c r="D26" s="26">
        <v>13.3</v>
      </c>
      <c r="E26" s="26">
        <v>1.18</v>
      </c>
      <c r="F26" s="26">
        <v>5</v>
      </c>
      <c r="G26" s="26">
        <v>11.76</v>
      </c>
      <c r="H26" s="26">
        <v>22.44</v>
      </c>
      <c r="I26" s="26">
        <v>10.65</v>
      </c>
      <c r="J26" s="3">
        <f t="shared" si="0"/>
        <v>64.33000000000001</v>
      </c>
      <c r="K26" s="3" t="s">
        <v>24</v>
      </c>
      <c r="L26" s="3">
        <v>2.11399999999999</v>
      </c>
      <c r="M26" s="13"/>
    </row>
    <row r="27" spans="2:13" ht="15" customHeight="1">
      <c r="B27" s="12"/>
      <c r="C27" s="4">
        <v>2001</v>
      </c>
      <c r="D27" s="26">
        <v>12.95</v>
      </c>
      <c r="E27" s="26">
        <v>1.072</v>
      </c>
      <c r="F27" s="26">
        <v>3.5</v>
      </c>
      <c r="G27" s="26">
        <v>10.59</v>
      </c>
      <c r="H27" s="26">
        <v>20.76</v>
      </c>
      <c r="I27" s="26">
        <v>8.4</v>
      </c>
      <c r="J27" s="3">
        <f t="shared" si="0"/>
        <v>57.272</v>
      </c>
      <c r="K27" s="3" t="s">
        <v>25</v>
      </c>
      <c r="L27" s="3">
        <v>7.058000000000014</v>
      </c>
      <c r="M27" s="13"/>
    </row>
    <row r="28" spans="2:13" ht="15" customHeight="1">
      <c r="B28" s="12"/>
      <c r="C28" s="4">
        <v>2002</v>
      </c>
      <c r="D28" s="26">
        <v>12.89</v>
      </c>
      <c r="E28" s="26">
        <v>1.03</v>
      </c>
      <c r="F28" s="26">
        <v>3.13</v>
      </c>
      <c r="G28" s="26">
        <v>10.32</v>
      </c>
      <c r="H28" s="26">
        <v>20.34</v>
      </c>
      <c r="I28" s="26">
        <v>7.94</v>
      </c>
      <c r="J28" s="3">
        <f t="shared" si="0"/>
        <v>55.65</v>
      </c>
      <c r="K28" s="3" t="s">
        <v>26</v>
      </c>
      <c r="L28" s="3">
        <v>1.6219999999999999</v>
      </c>
      <c r="M28" s="13"/>
    </row>
    <row r="29" spans="2:13" ht="15" customHeight="1">
      <c r="B29" s="12"/>
      <c r="C29" s="4">
        <v>2003</v>
      </c>
      <c r="D29" s="26">
        <v>12.83</v>
      </c>
      <c r="E29" s="26">
        <v>1.011</v>
      </c>
      <c r="F29" s="26">
        <v>2.97</v>
      </c>
      <c r="G29" s="26">
        <v>10.04</v>
      </c>
      <c r="H29" s="26">
        <v>19.8</v>
      </c>
      <c r="I29" s="26">
        <v>7.89</v>
      </c>
      <c r="J29" s="3">
        <f>SUM(D29:I29)</f>
        <v>54.541</v>
      </c>
      <c r="K29" s="3" t="s">
        <v>27</v>
      </c>
      <c r="L29" s="3">
        <v>1.1090000000000018</v>
      </c>
      <c r="M29" s="13"/>
    </row>
    <row r="30" spans="2:13" ht="15" customHeight="1">
      <c r="B30" s="12"/>
      <c r="C30" s="4">
        <v>2007</v>
      </c>
      <c r="D30" s="26">
        <v>10.8</v>
      </c>
      <c r="E30" s="26">
        <v>0.93</v>
      </c>
      <c r="F30" s="26">
        <v>2.6</v>
      </c>
      <c r="G30" s="26">
        <v>10.04</v>
      </c>
      <c r="H30" s="26">
        <v>18.6</v>
      </c>
      <c r="I30" s="26">
        <v>7.7</v>
      </c>
      <c r="J30" s="3">
        <f>SUM(D30:I30)</f>
        <v>50.67</v>
      </c>
      <c r="K30" s="3" t="s">
        <v>28</v>
      </c>
      <c r="L30" s="3">
        <v>3.870999999999995</v>
      </c>
      <c r="M30" s="13"/>
    </row>
    <row r="31" spans="2:13" ht="15" customHeight="1">
      <c r="B31" s="12"/>
      <c r="C31" s="4">
        <v>2008</v>
      </c>
      <c r="D31" s="26">
        <v>10.3</v>
      </c>
      <c r="E31" s="26" t="s">
        <v>44</v>
      </c>
      <c r="F31" s="26" t="s">
        <v>44</v>
      </c>
      <c r="G31" s="26" t="s">
        <v>44</v>
      </c>
      <c r="H31" s="26">
        <v>17.7</v>
      </c>
      <c r="I31" s="26">
        <v>7.5</v>
      </c>
      <c r="J31" s="5" t="s">
        <v>34</v>
      </c>
      <c r="K31" s="5" t="s">
        <v>29</v>
      </c>
      <c r="L31" s="3">
        <v>1.6000000000000085</v>
      </c>
      <c r="M31" s="14"/>
    </row>
    <row r="32" spans="2:13" ht="15" customHeight="1">
      <c r="B32" s="12"/>
      <c r="C32" s="4">
        <v>2009</v>
      </c>
      <c r="D32" s="26">
        <v>9.7</v>
      </c>
      <c r="E32" s="26" t="s">
        <v>44</v>
      </c>
      <c r="F32" s="26" t="s">
        <v>44</v>
      </c>
      <c r="G32" s="26" t="s">
        <v>44</v>
      </c>
      <c r="H32" s="26">
        <v>17.4</v>
      </c>
      <c r="I32" s="26">
        <v>7.4</v>
      </c>
      <c r="J32" s="5" t="s">
        <v>35</v>
      </c>
      <c r="K32" s="5" t="s">
        <v>30</v>
      </c>
      <c r="L32" s="3">
        <v>1</v>
      </c>
      <c r="M32" s="14"/>
    </row>
    <row r="33" spans="2:13" ht="15" customHeight="1">
      <c r="B33" s="12"/>
      <c r="C33" s="2">
        <v>2010</v>
      </c>
      <c r="D33" s="27">
        <v>9.7</v>
      </c>
      <c r="E33" s="27">
        <v>0.74</v>
      </c>
      <c r="F33" s="27">
        <v>1.8</v>
      </c>
      <c r="G33" s="27">
        <v>9.7</v>
      </c>
      <c r="H33" s="27">
        <v>16</v>
      </c>
      <c r="I33" s="27">
        <v>7.4</v>
      </c>
      <c r="J33" s="5">
        <f>SUM(D33,E33,F33,G33,H33,I33)</f>
        <v>45.339999999999996</v>
      </c>
      <c r="K33" s="5" t="s">
        <v>31</v>
      </c>
      <c r="L33" s="5">
        <v>2.73</v>
      </c>
      <c r="M33" s="13"/>
    </row>
    <row r="34" spans="2:13" ht="15" customHeight="1">
      <c r="B34" s="12"/>
      <c r="C34" s="19">
        <v>2013</v>
      </c>
      <c r="D34" s="29" t="s">
        <v>44</v>
      </c>
      <c r="E34" s="29" t="s">
        <v>44</v>
      </c>
      <c r="F34" s="29" t="s">
        <v>44</v>
      </c>
      <c r="G34" s="29" t="s">
        <v>44</v>
      </c>
      <c r="H34" s="28">
        <v>14.5</v>
      </c>
      <c r="I34" s="28">
        <v>6.1</v>
      </c>
      <c r="J34" s="18">
        <v>42.5</v>
      </c>
      <c r="K34" s="18" t="s">
        <v>41</v>
      </c>
      <c r="L34" s="18">
        <v>2.8</v>
      </c>
      <c r="M34" s="13"/>
    </row>
    <row r="35" spans="2:13" ht="30" customHeight="1">
      <c r="B35" s="12"/>
      <c r="C35" s="20" t="s">
        <v>43</v>
      </c>
      <c r="D35" s="20"/>
      <c r="E35" s="20"/>
      <c r="F35" s="20"/>
      <c r="G35" s="20"/>
      <c r="H35" s="20"/>
      <c r="I35" s="20"/>
      <c r="J35" s="20"/>
      <c r="K35" s="20"/>
      <c r="L35" s="20"/>
      <c r="M35" s="13"/>
    </row>
    <row r="36" spans="2:13" ht="15" customHeight="1">
      <c r="B36" s="12"/>
      <c r="C36" s="20" t="s">
        <v>45</v>
      </c>
      <c r="D36" s="20"/>
      <c r="E36" s="20"/>
      <c r="F36" s="20"/>
      <c r="G36" s="20"/>
      <c r="H36" s="20"/>
      <c r="I36" s="20"/>
      <c r="J36" s="20"/>
      <c r="K36" s="20"/>
      <c r="L36" s="20"/>
      <c r="M36" s="13"/>
    </row>
    <row r="37" spans="2:13" ht="45" customHeight="1">
      <c r="B37" s="12"/>
      <c r="C37" s="24" t="s">
        <v>38</v>
      </c>
      <c r="D37" s="20"/>
      <c r="E37" s="20"/>
      <c r="F37" s="20"/>
      <c r="G37" s="20"/>
      <c r="H37" s="20"/>
      <c r="I37" s="20"/>
      <c r="J37" s="20"/>
      <c r="K37" s="20"/>
      <c r="L37" s="20"/>
      <c r="M37" s="13"/>
    </row>
    <row r="38" spans="2:13" ht="15" customHeight="1">
      <c r="B38" s="12"/>
      <c r="C38" s="20" t="s">
        <v>36</v>
      </c>
      <c r="D38" s="20"/>
      <c r="E38" s="20"/>
      <c r="F38" s="20"/>
      <c r="G38" s="20"/>
      <c r="H38" s="20"/>
      <c r="I38" s="20"/>
      <c r="J38" s="20"/>
      <c r="K38" s="20"/>
      <c r="L38" s="20"/>
      <c r="M38" s="13"/>
    </row>
    <row r="39" spans="2:13" ht="30" customHeight="1">
      <c r="B39" s="12"/>
      <c r="C39" s="20" t="s">
        <v>37</v>
      </c>
      <c r="D39" s="20"/>
      <c r="E39" s="20"/>
      <c r="F39" s="20"/>
      <c r="G39" s="20"/>
      <c r="H39" s="20"/>
      <c r="I39" s="20"/>
      <c r="J39" s="20"/>
      <c r="K39" s="20"/>
      <c r="L39" s="20"/>
      <c r="M39" s="13"/>
    </row>
    <row r="40" spans="2:13" ht="12.75">
      <c r="B40" s="12"/>
      <c r="C40" s="7"/>
      <c r="D40" s="7"/>
      <c r="E40" s="7"/>
      <c r="F40" s="7"/>
      <c r="G40" s="7"/>
      <c r="H40" s="7"/>
      <c r="I40" s="7"/>
      <c r="J40" s="7"/>
      <c r="K40" s="7"/>
      <c r="L40" s="7"/>
      <c r="M40" s="13"/>
    </row>
    <row r="41" spans="2:13" ht="12.75">
      <c r="B41" s="12"/>
      <c r="C41" s="20" t="s">
        <v>42</v>
      </c>
      <c r="D41" s="20"/>
      <c r="E41" s="20"/>
      <c r="F41" s="20"/>
      <c r="G41" s="20"/>
      <c r="H41" s="20"/>
      <c r="I41" s="20"/>
      <c r="J41" s="20"/>
      <c r="K41" s="20"/>
      <c r="L41" s="20"/>
      <c r="M41" s="13"/>
    </row>
    <row r="42" spans="2:13" ht="12.7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</row>
  </sheetData>
  <sheetProtection/>
  <mergeCells count="12">
    <mergeCell ref="C39:L39"/>
    <mergeCell ref="C41:L41"/>
    <mergeCell ref="C35:L35"/>
    <mergeCell ref="C36:L36"/>
    <mergeCell ref="C37:L37"/>
    <mergeCell ref="C38:L38"/>
    <mergeCell ref="C2:L2"/>
    <mergeCell ref="C4:L4"/>
    <mergeCell ref="C7:C8"/>
    <mergeCell ref="D7:J7"/>
    <mergeCell ref="K7:K8"/>
    <mergeCell ref="L7:L8"/>
  </mergeCells>
  <printOptions/>
  <pageMargins left="0.75" right="0.75" top="1" bottom="1" header="0" footer="0"/>
  <pageSetup horizontalDpi="600" verticalDpi="600" orientation="portrait" r:id="rId2"/>
  <ignoredErrors>
    <ignoredError sqref="J15 J10:J14 J16:J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ereal</dc:creator>
  <cp:keywords/>
  <dc:description/>
  <cp:lastModifiedBy>icasallas</cp:lastModifiedBy>
  <dcterms:created xsi:type="dcterms:W3CDTF">2012-06-26T21:15:38Z</dcterms:created>
  <dcterms:modified xsi:type="dcterms:W3CDTF">2014-07-18T16:29:41Z</dcterms:modified>
  <cp:category/>
  <cp:version/>
  <cp:contentType/>
  <cp:contentStatus/>
</cp:coreProperties>
</file>